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D2B822A-30B8-4820-93BB-618EDB60E00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" l="1"/>
  <c r="F33" i="4"/>
  <c r="F31" i="4"/>
  <c r="D45" i="4"/>
  <c r="D46" i="4"/>
  <c r="D44" i="4"/>
  <c r="L41" i="4"/>
  <c r="L42" i="4"/>
  <c r="L40" i="4"/>
  <c r="J41" i="4"/>
  <c r="J42" i="4"/>
  <c r="J40" i="4"/>
  <c r="H41" i="4"/>
  <c r="H42" i="4"/>
  <c r="H40" i="4"/>
  <c r="F41" i="4"/>
  <c r="F42" i="4"/>
  <c r="F40" i="4"/>
  <c r="D41" i="4"/>
  <c r="D42" i="4"/>
  <c r="D40" i="4"/>
  <c r="D36" i="4"/>
  <c r="D37" i="4"/>
  <c r="D35" i="4"/>
  <c r="H32" i="4"/>
  <c r="H33" i="4"/>
  <c r="H31" i="4"/>
  <c r="D32" i="4"/>
  <c r="D33" i="4"/>
  <c r="D31" i="4"/>
  <c r="D27" i="4"/>
  <c r="D28" i="4"/>
  <c r="D26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CT23" i="4"/>
  <c r="CU23" i="4"/>
  <c r="CV23" i="4"/>
  <c r="CW23" i="4"/>
  <c r="CX23" i="4"/>
  <c r="CY23" i="4"/>
  <c r="CZ23" i="4"/>
  <c r="DA23" i="4"/>
  <c r="DB23" i="4"/>
  <c r="DC23" i="4"/>
  <c r="DD23" i="4"/>
  <c r="DE23" i="4"/>
  <c r="DF23" i="4"/>
  <c r="DG23" i="4"/>
  <c r="DH23" i="4"/>
  <c r="DI23" i="4"/>
  <c r="DJ23" i="4"/>
  <c r="DK23" i="4"/>
  <c r="DL23" i="4"/>
  <c r="DM23" i="4"/>
  <c r="DN23" i="4"/>
  <c r="DO23" i="4"/>
  <c r="DP23" i="4"/>
  <c r="DQ23" i="4"/>
  <c r="DR23" i="4"/>
  <c r="DS23" i="4"/>
  <c r="DT23" i="4"/>
  <c r="DU23" i="4"/>
  <c r="DV23" i="4"/>
  <c r="DW23" i="4"/>
  <c r="DX23" i="4"/>
  <c r="DY23" i="4"/>
  <c r="DZ23" i="4"/>
  <c r="EA23" i="4"/>
  <c r="EB23" i="4"/>
  <c r="EC23" i="4"/>
  <c r="ED23" i="4"/>
  <c r="EE23" i="4"/>
  <c r="EF23" i="4"/>
  <c r="EG23" i="4"/>
  <c r="EH23" i="4"/>
  <c r="EI23" i="4"/>
  <c r="EJ23" i="4"/>
  <c r="EK23" i="4"/>
  <c r="EL23" i="4"/>
  <c r="EM23" i="4"/>
  <c r="EN23" i="4"/>
  <c r="EO23" i="4"/>
  <c r="EP23" i="4"/>
  <c r="EQ23" i="4"/>
  <c r="ER23" i="4"/>
  <c r="ES23" i="4"/>
  <c r="ET23" i="4"/>
  <c r="EU23" i="4"/>
  <c r="EV23" i="4"/>
  <c r="EW23" i="4"/>
  <c r="EX23" i="4"/>
  <c r="EY23" i="4"/>
  <c r="EZ23" i="4"/>
  <c r="FA23" i="4"/>
  <c r="FB23" i="4"/>
  <c r="FC23" i="4"/>
  <c r="FD23" i="4"/>
  <c r="FE23" i="4"/>
  <c r="FF23" i="4"/>
  <c r="FG23" i="4"/>
  <c r="FH23" i="4"/>
  <c r="FI23" i="4"/>
  <c r="FJ23" i="4"/>
  <c r="FK23" i="4"/>
  <c r="FL23" i="4"/>
  <c r="FM23" i="4"/>
  <c r="FN23" i="4"/>
  <c r="FO23" i="4"/>
  <c r="FP23" i="4"/>
  <c r="FQ23" i="4"/>
  <c r="FR23" i="4"/>
  <c r="FS23" i="4"/>
  <c r="FT23" i="4"/>
  <c r="FU23" i="4"/>
  <c r="FV23" i="4"/>
  <c r="FW23" i="4"/>
  <c r="FX23" i="4"/>
  <c r="FY23" i="4"/>
  <c r="FZ23" i="4"/>
  <c r="GA23" i="4"/>
  <c r="GB23" i="4"/>
  <c r="GC23" i="4"/>
  <c r="GD23" i="4"/>
  <c r="GE23" i="4"/>
  <c r="GF23" i="4"/>
  <c r="GG23" i="4"/>
  <c r="GH23" i="4"/>
  <c r="GI23" i="4"/>
  <c r="GJ23" i="4"/>
  <c r="GK23" i="4"/>
  <c r="GL23" i="4"/>
  <c r="GM23" i="4"/>
  <c r="GN23" i="4"/>
  <c r="GO23" i="4"/>
  <c r="GP23" i="4"/>
  <c r="GQ23" i="4"/>
  <c r="GR23" i="4"/>
  <c r="C23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23" i="3"/>
  <c r="C24" i="3" s="1"/>
  <c r="D23" i="3"/>
  <c r="D24" i="3" s="1"/>
  <c r="E23" i="3"/>
  <c r="E24" i="3" s="1"/>
  <c r="F23" i="3"/>
  <c r="F24" i="3" s="1"/>
  <c r="G23" i="3"/>
  <c r="G24" i="3" s="1"/>
  <c r="H23" i="3"/>
  <c r="H24" i="3" s="1"/>
  <c r="I23" i="3"/>
  <c r="I24" i="3" s="1"/>
  <c r="J23" i="3"/>
  <c r="J24" i="3" s="1"/>
  <c r="K23" i="3"/>
  <c r="K24" i="3" s="1"/>
  <c r="L23" i="3"/>
  <c r="L24" i="3" s="1"/>
  <c r="M23" i="3"/>
  <c r="M24" i="3" s="1"/>
  <c r="N23" i="3"/>
  <c r="N24" i="3" s="1"/>
  <c r="O23" i="3"/>
  <c r="O24" i="3" s="1"/>
  <c r="P23" i="3"/>
  <c r="P24" i="3" s="1"/>
  <c r="Q23" i="3"/>
  <c r="Q24" i="3" s="1"/>
  <c r="R23" i="3"/>
  <c r="R24" i="3" s="1"/>
  <c r="S23" i="3"/>
  <c r="S24" i="3" s="1"/>
  <c r="T23" i="3"/>
  <c r="T24" i="3" s="1"/>
  <c r="U23" i="3"/>
  <c r="U24" i="3" s="1"/>
  <c r="V23" i="3"/>
  <c r="V24" i="3" s="1"/>
  <c r="W23" i="3"/>
  <c r="W24" i="3" s="1"/>
  <c r="X23" i="3"/>
  <c r="X24" i="3" s="1"/>
  <c r="Y23" i="3"/>
  <c r="Y24" i="3" s="1"/>
  <c r="Z23" i="3"/>
  <c r="Z24" i="3" s="1"/>
  <c r="AA23" i="3"/>
  <c r="AA24" i="3" s="1"/>
  <c r="AB23" i="3"/>
  <c r="AB24" i="3" s="1"/>
  <c r="AC23" i="3"/>
  <c r="AC24" i="3" s="1"/>
  <c r="AD23" i="3"/>
  <c r="AD24" i="3" s="1"/>
  <c r="AE23" i="3"/>
  <c r="AE24" i="3" s="1"/>
  <c r="AF23" i="3"/>
  <c r="AF24" i="3" s="1"/>
  <c r="AG23" i="3"/>
  <c r="AG24" i="3" s="1"/>
  <c r="AH23" i="3"/>
  <c r="AH24" i="3" s="1"/>
  <c r="AI23" i="3"/>
  <c r="AI24" i="3" s="1"/>
  <c r="AJ23" i="3"/>
  <c r="AJ24" i="3" s="1"/>
  <c r="AK23" i="3"/>
  <c r="AK24" i="3" s="1"/>
  <c r="AL23" i="3"/>
  <c r="AL24" i="3" s="1"/>
  <c r="AM23" i="3"/>
  <c r="AM24" i="3" s="1"/>
  <c r="AN23" i="3"/>
  <c r="AN24" i="3" s="1"/>
  <c r="AO23" i="3"/>
  <c r="AO24" i="3" s="1"/>
  <c r="AP23" i="3"/>
  <c r="AP24" i="3" s="1"/>
  <c r="AQ23" i="3"/>
  <c r="AQ24" i="3" s="1"/>
  <c r="AR23" i="3"/>
  <c r="AR24" i="3" s="1"/>
  <c r="AS23" i="3"/>
  <c r="AS24" i="3" s="1"/>
  <c r="AT23" i="3"/>
  <c r="AT24" i="3" s="1"/>
  <c r="AU23" i="3"/>
  <c r="AU24" i="3" s="1"/>
  <c r="AV23" i="3"/>
  <c r="AV24" i="3" s="1"/>
  <c r="AW23" i="3"/>
  <c r="AW24" i="3" s="1"/>
  <c r="AX23" i="3"/>
  <c r="AX24" i="3" s="1"/>
  <c r="AY23" i="3"/>
  <c r="AY24" i="3" s="1"/>
  <c r="AZ23" i="3"/>
  <c r="AZ24" i="3" s="1"/>
  <c r="BA23" i="3"/>
  <c r="BA24" i="3" s="1"/>
  <c r="BB23" i="3"/>
  <c r="BB24" i="3" s="1"/>
  <c r="BC23" i="3"/>
  <c r="BC24" i="3" s="1"/>
  <c r="BD23" i="3"/>
  <c r="BD24" i="3" s="1"/>
  <c r="BE23" i="3"/>
  <c r="BE24" i="3" s="1"/>
  <c r="BF23" i="3"/>
  <c r="BF24" i="3" s="1"/>
  <c r="BG23" i="3"/>
  <c r="BG24" i="3" s="1"/>
  <c r="BH23" i="3"/>
  <c r="BH24" i="3" s="1"/>
  <c r="BI23" i="3"/>
  <c r="BI24" i="3" s="1"/>
  <c r="BJ23" i="3"/>
  <c r="BJ24" i="3" s="1"/>
  <c r="BK23" i="3"/>
  <c r="BK24" i="3" s="1"/>
  <c r="BL23" i="3"/>
  <c r="BL24" i="3" s="1"/>
  <c r="BM23" i="3"/>
  <c r="BM24" i="3" s="1"/>
  <c r="BN23" i="3"/>
  <c r="BN24" i="3" s="1"/>
  <c r="BO23" i="3"/>
  <c r="BO24" i="3" s="1"/>
  <c r="BP23" i="3"/>
  <c r="BP24" i="3" s="1"/>
  <c r="BQ23" i="3"/>
  <c r="BQ24" i="3" s="1"/>
  <c r="BR23" i="3"/>
  <c r="BR24" i="3" s="1"/>
  <c r="BS23" i="3"/>
  <c r="BS24" i="3" s="1"/>
  <c r="BT23" i="3"/>
  <c r="BT24" i="3" s="1"/>
  <c r="BU23" i="3"/>
  <c r="BU24" i="3" s="1"/>
  <c r="BV23" i="3"/>
  <c r="BV24" i="3" s="1"/>
  <c r="BW23" i="3"/>
  <c r="BW24" i="3" s="1"/>
  <c r="BX23" i="3"/>
  <c r="BX24" i="3" s="1"/>
  <c r="BY23" i="3"/>
  <c r="BY24" i="3" s="1"/>
  <c r="BZ23" i="3"/>
  <c r="BZ24" i="3" s="1"/>
  <c r="CA23" i="3"/>
  <c r="CA24" i="3" s="1"/>
  <c r="CB23" i="3"/>
  <c r="CB24" i="3" s="1"/>
  <c r="CC23" i="3"/>
  <c r="CC24" i="3" s="1"/>
  <c r="CD23" i="3"/>
  <c r="CD24" i="3" s="1"/>
  <c r="CE23" i="3"/>
  <c r="CE24" i="3" s="1"/>
  <c r="CF23" i="3"/>
  <c r="CF24" i="3" s="1"/>
  <c r="CG23" i="3"/>
  <c r="CG24" i="3" s="1"/>
  <c r="CH23" i="3"/>
  <c r="CH24" i="3" s="1"/>
  <c r="CI23" i="3"/>
  <c r="CI24" i="3" s="1"/>
  <c r="CJ23" i="3"/>
  <c r="CJ24" i="3" s="1"/>
  <c r="CK23" i="3"/>
  <c r="CK24" i="3" s="1"/>
  <c r="CL23" i="3"/>
  <c r="CL24" i="3" s="1"/>
  <c r="CM23" i="3"/>
  <c r="CM24" i="3" s="1"/>
  <c r="CN23" i="3"/>
  <c r="CN24" i="3" s="1"/>
  <c r="CO23" i="3"/>
  <c r="CO24" i="3" s="1"/>
  <c r="CP23" i="3"/>
  <c r="CP24" i="3" s="1"/>
  <c r="CQ23" i="3"/>
  <c r="CQ24" i="3" s="1"/>
  <c r="CR23" i="3"/>
  <c r="CR24" i="3" s="1"/>
  <c r="CS23" i="3"/>
  <c r="CS24" i="3" s="1"/>
  <c r="CT23" i="3"/>
  <c r="CT24" i="3" s="1"/>
  <c r="CU23" i="3"/>
  <c r="CU24" i="3" s="1"/>
  <c r="CV23" i="3"/>
  <c r="CV24" i="3" s="1"/>
  <c r="CW23" i="3"/>
  <c r="CW24" i="3" s="1"/>
  <c r="CX23" i="3"/>
  <c r="CX24" i="3" s="1"/>
  <c r="CY23" i="3"/>
  <c r="CY24" i="3" s="1"/>
  <c r="CZ23" i="3"/>
  <c r="CZ24" i="3" s="1"/>
  <c r="DA23" i="3"/>
  <c r="DA24" i="3" s="1"/>
  <c r="DB23" i="3"/>
  <c r="DB24" i="3" s="1"/>
  <c r="DC23" i="3"/>
  <c r="DC24" i="3" s="1"/>
  <c r="DD23" i="3"/>
  <c r="DD24" i="3" s="1"/>
  <c r="DE23" i="3"/>
  <c r="DE24" i="3" s="1"/>
  <c r="DF23" i="3"/>
  <c r="DF24" i="3" s="1"/>
  <c r="DG23" i="3"/>
  <c r="DG24" i="3" s="1"/>
  <c r="DH23" i="3"/>
  <c r="DH24" i="3" s="1"/>
  <c r="DI23" i="3"/>
  <c r="DI24" i="3" s="1"/>
  <c r="DJ23" i="3"/>
  <c r="DJ24" i="3" s="1"/>
  <c r="DK23" i="3"/>
  <c r="DK24" i="3" s="1"/>
  <c r="DL23" i="3"/>
  <c r="DL24" i="3" s="1"/>
  <c r="DM23" i="3"/>
  <c r="DM24" i="3" s="1"/>
  <c r="DN23" i="3"/>
  <c r="DN24" i="3" s="1"/>
  <c r="DO23" i="3"/>
  <c r="DO24" i="3" s="1"/>
  <c r="DP23" i="3"/>
  <c r="DP24" i="3" s="1"/>
  <c r="DQ23" i="3"/>
  <c r="DQ24" i="3" s="1"/>
  <c r="DR23" i="3"/>
  <c r="DR24" i="3" s="1"/>
  <c r="DS23" i="3"/>
  <c r="DS24" i="3" s="1"/>
  <c r="DT23" i="3"/>
  <c r="DT24" i="3" s="1"/>
  <c r="DU23" i="3"/>
  <c r="DU24" i="3" s="1"/>
  <c r="DV23" i="3"/>
  <c r="DV24" i="3" s="1"/>
  <c r="DW23" i="3"/>
  <c r="DW24" i="3" s="1"/>
  <c r="DX23" i="3"/>
  <c r="DX24" i="3" s="1"/>
  <c r="DY23" i="3"/>
  <c r="DY24" i="3" s="1"/>
  <c r="DZ23" i="3"/>
  <c r="DZ24" i="3" s="1"/>
  <c r="EA23" i="3"/>
  <c r="EA24" i="3" s="1"/>
  <c r="EB23" i="3"/>
  <c r="EB24" i="3" s="1"/>
  <c r="EC23" i="3"/>
  <c r="EC24" i="3" s="1"/>
  <c r="ED23" i="3"/>
  <c r="ED24" i="3" s="1"/>
  <c r="EE23" i="3"/>
  <c r="EE24" i="3" s="1"/>
  <c r="EF23" i="3"/>
  <c r="EF24" i="3" s="1"/>
  <c r="EG23" i="3"/>
  <c r="EG24" i="3" s="1"/>
  <c r="EH23" i="3"/>
  <c r="EH24" i="3" s="1"/>
  <c r="EI23" i="3"/>
  <c r="EI24" i="3" s="1"/>
  <c r="EJ23" i="3"/>
  <c r="EJ24" i="3" s="1"/>
  <c r="EK23" i="3"/>
  <c r="EK24" i="3" s="1"/>
  <c r="EL23" i="3"/>
  <c r="EL24" i="3" s="1"/>
  <c r="EM23" i="3"/>
  <c r="EM24" i="3" s="1"/>
  <c r="EN23" i="3"/>
  <c r="EN24" i="3" s="1"/>
  <c r="EO23" i="3"/>
  <c r="EO24" i="3" s="1"/>
  <c r="EP23" i="3"/>
  <c r="EP24" i="3" s="1"/>
  <c r="EQ23" i="3"/>
  <c r="EQ24" i="3" s="1"/>
  <c r="ER23" i="3"/>
  <c r="ER24" i="3" s="1"/>
  <c r="ES23" i="3"/>
  <c r="ES24" i="3" s="1"/>
  <c r="ET23" i="3"/>
  <c r="ET24" i="3" s="1"/>
  <c r="EU23" i="3"/>
  <c r="EU24" i="3" s="1"/>
  <c r="EV23" i="3"/>
  <c r="EV24" i="3" s="1"/>
  <c r="EW23" i="3"/>
  <c r="EW24" i="3" s="1"/>
  <c r="EX23" i="3"/>
  <c r="EX24" i="3" s="1"/>
  <c r="EY23" i="3"/>
  <c r="EY24" i="3" s="1"/>
  <c r="EZ23" i="3"/>
  <c r="EZ24" i="3" s="1"/>
  <c r="FA23" i="3"/>
  <c r="FA24" i="3" s="1"/>
  <c r="FB23" i="3"/>
  <c r="FB24" i="3" s="1"/>
  <c r="FC23" i="3"/>
  <c r="FC24" i="3" s="1"/>
  <c r="FD23" i="3"/>
  <c r="FD24" i="3" s="1"/>
  <c r="FE23" i="3"/>
  <c r="FE24" i="3" s="1"/>
  <c r="FF23" i="3"/>
  <c r="FF24" i="3" s="1"/>
  <c r="FG23" i="3"/>
  <c r="FG24" i="3" s="1"/>
  <c r="FH23" i="3"/>
  <c r="FH24" i="3" s="1"/>
  <c r="FI23" i="3"/>
  <c r="FI24" i="3" s="1"/>
  <c r="FJ23" i="3"/>
  <c r="FJ24" i="3" s="1"/>
  <c r="FK23" i="3"/>
  <c r="FK24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7" i="3" l="1"/>
  <c r="D47" i="3" s="1"/>
  <c r="E46" i="3"/>
  <c r="D46" i="3" s="1"/>
  <c r="E45" i="3"/>
  <c r="D45" i="3" s="1"/>
  <c r="M41" i="3"/>
  <c r="L41" i="3" s="1"/>
  <c r="M42" i="3"/>
  <c r="L42" i="3" s="1"/>
  <c r="M43" i="3"/>
  <c r="L43" i="3" s="1"/>
  <c r="K41" i="3"/>
  <c r="J41" i="3" s="1"/>
  <c r="K42" i="3"/>
  <c r="J42" i="3" s="1"/>
  <c r="K43" i="3"/>
  <c r="J43" i="3" s="1"/>
  <c r="I41" i="3"/>
  <c r="H41" i="3" s="1"/>
  <c r="I42" i="3"/>
  <c r="H42" i="3" s="1"/>
  <c r="I43" i="3"/>
  <c r="H43" i="3" s="1"/>
  <c r="G41" i="3"/>
  <c r="F41" i="3" s="1"/>
  <c r="G42" i="3"/>
  <c r="F42" i="3" s="1"/>
  <c r="G43" i="3"/>
  <c r="F43" i="3" s="1"/>
  <c r="E41" i="3"/>
  <c r="D41" i="3" s="1"/>
  <c r="E42" i="3"/>
  <c r="D42" i="3" s="1"/>
  <c r="E43" i="3"/>
  <c r="D43" i="3" s="1"/>
  <c r="E36" i="3"/>
  <c r="D36" i="3" s="1"/>
  <c r="E37" i="3"/>
  <c r="D37" i="3" s="1"/>
  <c r="E38" i="3"/>
  <c r="D38" i="3" s="1"/>
  <c r="I32" i="3"/>
  <c r="H32" i="3" s="1"/>
  <c r="I33" i="3"/>
  <c r="H33" i="3" s="1"/>
  <c r="I34" i="3"/>
  <c r="H34" i="3" s="1"/>
  <c r="G32" i="3"/>
  <c r="F32" i="3" s="1"/>
  <c r="G33" i="3"/>
  <c r="F33" i="3" s="1"/>
  <c r="G34" i="3"/>
  <c r="F34" i="3" s="1"/>
  <c r="E32" i="3"/>
  <c r="D32" i="3" s="1"/>
  <c r="E33" i="3"/>
  <c r="D33" i="3" s="1"/>
  <c r="E34" i="3"/>
  <c r="D34" i="3" s="1"/>
  <c r="E27" i="3"/>
  <c r="D27" i="3" s="1"/>
  <c r="E28" i="3"/>
  <c r="D28" i="3" s="1"/>
  <c r="E29" i="3"/>
  <c r="D29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8" i="3" l="1"/>
  <c r="E48" i="3"/>
  <c r="M44" i="3"/>
  <c r="L44" i="3"/>
  <c r="K44" i="3"/>
  <c r="J44" i="3"/>
  <c r="I44" i="3"/>
  <c r="H44" i="3"/>
  <c r="G44" i="3"/>
  <c r="F44" i="3"/>
  <c r="E39" i="3"/>
  <c r="D39" i="3"/>
  <c r="E44" i="3"/>
  <c r="D44" i="3"/>
  <c r="I35" i="3"/>
  <c r="H35" i="3"/>
  <c r="G35" i="3"/>
  <c r="F35" i="3"/>
  <c r="D30" i="3"/>
  <c r="E30" i="3"/>
  <c r="E35" i="3"/>
  <c r="D35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22" i="4" l="1"/>
  <c r="BU22" i="4"/>
  <c r="BV22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CM22" i="4"/>
  <c r="CN22" i="4"/>
  <c r="CO22" i="4"/>
  <c r="CP22" i="4"/>
  <c r="CQ22" i="4"/>
  <c r="CR22" i="4"/>
  <c r="CS22" i="4"/>
  <c r="CT22" i="4"/>
  <c r="CU22" i="4"/>
  <c r="CV22" i="4"/>
  <c r="CW22" i="4"/>
  <c r="CX22" i="4"/>
  <c r="CY22" i="4"/>
  <c r="CZ22" i="4"/>
  <c r="DA22" i="4"/>
  <c r="DB22" i="4"/>
  <c r="DC22" i="4"/>
  <c r="DD22" i="4"/>
  <c r="DE22" i="4"/>
  <c r="DF22" i="4"/>
  <c r="DG22" i="4"/>
  <c r="DH22" i="4"/>
  <c r="DI22" i="4"/>
  <c r="DJ22" i="4"/>
  <c r="DK22" i="4"/>
  <c r="DL22" i="4"/>
  <c r="DM22" i="4"/>
  <c r="DN22" i="4"/>
  <c r="DO22" i="4"/>
  <c r="DP22" i="4"/>
  <c r="DQ22" i="4"/>
  <c r="DR22" i="4"/>
  <c r="DS22" i="4"/>
  <c r="DT22" i="4"/>
  <c r="DU22" i="4"/>
  <c r="DV22" i="4"/>
  <c r="DW22" i="4"/>
  <c r="DX22" i="4"/>
  <c r="DY22" i="4"/>
  <c r="DZ22" i="4"/>
  <c r="EA22" i="4"/>
  <c r="EB22" i="4"/>
  <c r="EC22" i="4"/>
  <c r="ED22" i="4"/>
  <c r="EE22" i="4"/>
  <c r="EF22" i="4"/>
  <c r="EG22" i="4"/>
  <c r="EH22" i="4"/>
  <c r="EI22" i="4"/>
  <c r="EJ22" i="4"/>
  <c r="EK22" i="4"/>
  <c r="EL22" i="4"/>
  <c r="EM22" i="4"/>
  <c r="EN22" i="4"/>
  <c r="EO22" i="4"/>
  <c r="EP22" i="4"/>
  <c r="EQ22" i="4"/>
  <c r="ER22" i="4"/>
  <c r="ES22" i="4"/>
  <c r="ET22" i="4"/>
  <c r="EU22" i="4"/>
  <c r="EV22" i="4"/>
  <c r="EW22" i="4"/>
  <c r="EX22" i="4"/>
  <c r="EY22" i="4"/>
  <c r="EZ22" i="4"/>
  <c r="FA22" i="4"/>
  <c r="FB22" i="4"/>
  <c r="FC22" i="4"/>
  <c r="FD22" i="4"/>
  <c r="FE22" i="4"/>
  <c r="FF22" i="4"/>
  <c r="FG22" i="4"/>
  <c r="FH22" i="4"/>
  <c r="FI22" i="4"/>
  <c r="FJ22" i="4"/>
  <c r="FK22" i="4"/>
  <c r="FL22" i="4"/>
  <c r="FM22" i="4"/>
  <c r="FN22" i="4"/>
  <c r="FO22" i="4"/>
  <c r="FP22" i="4"/>
  <c r="FQ22" i="4"/>
  <c r="FR22" i="4"/>
  <c r="FS22" i="4"/>
  <c r="FT22" i="4"/>
  <c r="FU22" i="4"/>
  <c r="FV22" i="4"/>
  <c r="FW22" i="4"/>
  <c r="FX22" i="4"/>
  <c r="FY22" i="4"/>
  <c r="FZ22" i="4"/>
  <c r="GA22" i="4"/>
  <c r="GB22" i="4"/>
  <c r="GC22" i="4"/>
  <c r="GD22" i="4"/>
  <c r="GE22" i="4"/>
  <c r="GF22" i="4"/>
  <c r="GG22" i="4"/>
  <c r="GH22" i="4"/>
  <c r="GI22" i="4"/>
  <c r="GJ22" i="4"/>
  <c r="GK22" i="4"/>
  <c r="GL22" i="4"/>
  <c r="GM22" i="4"/>
  <c r="GN22" i="4"/>
  <c r="GO22" i="4"/>
  <c r="GP22" i="4"/>
  <c r="GQ22" i="4"/>
  <c r="GR22" i="4"/>
  <c r="C22" i="4"/>
  <c r="E44" i="4" l="1"/>
  <c r="E46" i="4"/>
  <c r="E45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40" i="4"/>
  <c r="M41" i="4"/>
  <c r="M42" i="4"/>
  <c r="K40" i="4"/>
  <c r="K41" i="4"/>
  <c r="K42" i="4"/>
  <c r="I40" i="4"/>
  <c r="I41" i="4"/>
  <c r="I42" i="4"/>
  <c r="G40" i="4"/>
  <c r="G41" i="4"/>
  <c r="G42" i="4"/>
  <c r="E40" i="4"/>
  <c r="E41" i="4"/>
  <c r="E42" i="4"/>
  <c r="E35" i="4"/>
  <c r="E36" i="4"/>
  <c r="E37" i="4"/>
  <c r="I31" i="4"/>
  <c r="I32" i="4"/>
  <c r="I33" i="4"/>
  <c r="G31" i="4"/>
  <c r="G32" i="4"/>
  <c r="G33" i="4"/>
  <c r="E31" i="4"/>
  <c r="E32" i="4"/>
  <c r="E33" i="4"/>
  <c r="E26" i="4"/>
  <c r="E27" i="4"/>
  <c r="E28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47" i="4"/>
  <c r="E47" i="4"/>
  <c r="L43" i="4"/>
  <c r="M43" i="4"/>
  <c r="J43" i="4"/>
  <c r="K43" i="4"/>
  <c r="H43" i="4"/>
  <c r="I43" i="4"/>
  <c r="F43" i="4"/>
  <c r="G43" i="4"/>
  <c r="D43" i="4"/>
  <c r="E43" i="4"/>
  <c r="D38" i="4"/>
  <c r="E38" i="4"/>
  <c r="H34" i="4"/>
  <c r="I34" i="4"/>
  <c r="F34" i="4"/>
  <c r="G34" i="4"/>
  <c r="D29" i="4"/>
  <c r="E29" i="4"/>
  <c r="D34" i="4"/>
  <c r="E34" i="4"/>
</calcChain>
</file>

<file path=xl/sharedStrings.xml><?xml version="1.0" encoding="utf-8"?>
<sst xmlns="http://schemas.openxmlformats.org/spreadsheetml/2006/main" count="2315" uniqueCount="1402">
  <si>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</si>
  <si>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</si>
  <si>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</si>
  <si>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</si>
  <si>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</si>
  <si>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</si>
  <si>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</si>
  <si>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</si>
  <si>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</si>
  <si>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</si>
  <si>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</si>
  <si>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</si>
  <si>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</si>
  <si>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</si>
  <si>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</si>
  <si>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</si>
  <si>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</si>
  <si>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</si>
  <si>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</si>
  <si>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</si>
  <si>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</si>
  <si>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</si>
  <si>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</si>
  <si>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</si>
  <si>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</si>
  <si>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</si>
  <si>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</si>
  <si>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</si>
  <si>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</si>
  <si>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</si>
  <si>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</si>
  <si>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</si>
  <si>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</si>
  <si>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</si>
  <si>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</si>
  <si>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</si>
  <si>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</si>
  <si>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</si>
  <si>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</si>
  <si>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</si>
  <si>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</si>
  <si>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</si>
  <si>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</si>
  <si>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</si>
  <si>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</si>
  <si>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</si>
  <si>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</si>
  <si>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</si>
  <si>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</si>
  <si>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</si>
  <si>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</si>
  <si>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</si>
  <si>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</si>
  <si>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</si>
  <si>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</si>
  <si>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</si>
  <si>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</si>
  <si>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</si>
  <si>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</si>
  <si>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</si>
  <si>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</si>
  <si>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</si>
  <si>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</si>
  <si>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</si>
  <si>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</si>
  <si>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</si>
  <si>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</si>
  <si>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</si>
  <si>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</si>
  <si>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</si>
  <si>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</si>
  <si>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</si>
  <si>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</si>
  <si>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</si>
  <si>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</si>
  <si>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</si>
  <si>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</si>
  <si>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</si>
  <si>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</si>
  <si>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</si>
  <si>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</si>
  <si>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</si>
  <si>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</si>
  <si>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</si>
  <si>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</si>
  <si>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</si>
  <si>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</si>
  <si>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</si>
  <si>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</si>
  <si>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</si>
  <si>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</si>
  <si>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</si>
  <si>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</si>
  <si>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</si>
  <si>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</si>
  <si>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</si>
  <si>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</si>
  <si>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</si>
  <si>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</si>
  <si>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</si>
  <si>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</si>
  <si>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</si>
  <si>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</si>
  <si>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</si>
  <si>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</si>
  <si>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</si>
  <si>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</si>
  <si>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</si>
  <si>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</si>
  <si>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</si>
  <si>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</si>
  <si>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</si>
  <si>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</si>
  <si>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</si>
  <si>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</si>
  <si>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</si>
  <si>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</si>
  <si>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</si>
  <si>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</si>
  <si>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</si>
  <si>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</si>
  <si>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</si>
  <si>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</si>
  <si>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</si>
  <si>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</si>
  <si>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</si>
  <si>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</si>
  <si>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</si>
  <si>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</si>
  <si>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</si>
  <si>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</si>
  <si>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</si>
  <si>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</si>
  <si>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</si>
  <si>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</si>
  <si>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</si>
  <si>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</si>
  <si>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</si>
  <si>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</si>
  <si>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</si>
  <si>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</si>
  <si>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</si>
  <si>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</si>
  <si>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</si>
  <si>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</si>
  <si>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</si>
  <si>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</si>
  <si>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</si>
  <si>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</si>
  <si>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</si>
  <si>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</si>
  <si>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</si>
  <si>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</si>
  <si>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</si>
  <si>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</si>
  <si>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</si>
  <si>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</si>
  <si>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</si>
  <si>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</si>
  <si>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</si>
  <si>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</si>
  <si>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</si>
  <si>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</si>
  <si>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</si>
  <si>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</si>
  <si>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</si>
  <si>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</si>
  <si>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</si>
  <si>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</si>
  <si>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</si>
  <si>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</si>
  <si>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</si>
  <si>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</si>
  <si>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</si>
  <si>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</si>
  <si>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</si>
  <si>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</si>
  <si>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</si>
  <si>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</si>
  <si>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</si>
  <si>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</si>
  <si>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</si>
  <si>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</si>
  <si>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</si>
  <si>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</si>
  <si>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</si>
  <si>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</si>
  <si>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</si>
  <si>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</si>
  <si>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</si>
  <si>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</si>
  <si>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</si>
  <si>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</si>
  <si>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</si>
  <si>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</si>
  <si>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</si>
  <si>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</si>
  <si>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</si>
  <si>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</si>
  <si>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</si>
  <si>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</si>
  <si>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</si>
  <si>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</si>
  <si>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</si>
  <si>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</si>
  <si>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</si>
  <si>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</si>
  <si>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</si>
  <si>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</si>
  <si>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</si>
  <si>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</si>
  <si>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</si>
  <si>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</si>
  <si>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</si>
  <si>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</si>
  <si>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</si>
  <si>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</si>
  <si>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</si>
  <si>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</si>
  <si>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</si>
  <si>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</si>
  <si>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</si>
  <si>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</si>
  <si>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</si>
  <si>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</si>
  <si>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</si>
  <si>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</si>
  <si>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</si>
  <si>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</si>
  <si>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</si>
  <si>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</si>
  <si>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</si>
  <si>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</si>
  <si>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</si>
  <si>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</si>
  <si>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</si>
  <si>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</si>
  <si>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</si>
  <si>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</si>
  <si>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</si>
  <si>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</si>
  <si>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</si>
  <si>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</si>
  <si>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</si>
  <si>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</si>
  <si>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</si>
  <si>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</si>
  <si>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</si>
  <si>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</si>
  <si>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</si>
  <si>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</si>
  <si>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</si>
  <si>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</si>
  <si>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</si>
  <si>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</si>
  <si>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</si>
  <si>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</si>
  <si>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</si>
  <si>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</si>
  <si>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</si>
  <si>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</si>
  <si>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</si>
  <si>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</si>
  <si>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</si>
  <si>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</si>
  <si>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</si>
  <si>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</si>
  <si>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</si>
  <si>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</si>
  <si>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</si>
  <si>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</si>
  <si>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</si>
  <si>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</si>
  <si>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</si>
  <si>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</si>
  <si>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</si>
  <si>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</si>
  <si>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</si>
  <si>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</si>
  <si>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</si>
  <si>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</si>
  <si>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</si>
  <si>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</si>
  <si>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</si>
  <si>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</si>
  <si>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</si>
  <si>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</si>
  <si>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</si>
  <si>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</si>
  <si>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</si>
  <si>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</si>
  <si>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</si>
  <si>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</si>
  <si>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</si>
  <si>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</si>
  <si>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</si>
  <si>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</si>
  <si>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</si>
  <si>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</si>
  <si>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</si>
  <si>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</si>
  <si>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</si>
  <si>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</si>
  <si>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</si>
  <si>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</si>
  <si>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</si>
  <si>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</si>
  <si>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</si>
  <si>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</si>
  <si>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</si>
  <si>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</si>
  <si>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</si>
  <si>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</si>
  <si>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</si>
  <si>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</si>
  <si>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</si>
  <si>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</si>
  <si>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</si>
  <si>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</si>
  <si>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</si>
  <si>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</si>
  <si>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</si>
  <si>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</si>
  <si>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</si>
  <si>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</si>
  <si>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</si>
  <si>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</si>
  <si>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</si>
  <si>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</si>
  <si>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</si>
  <si>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</si>
  <si>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</si>
  <si>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</si>
  <si>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</si>
  <si>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</si>
  <si>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</si>
  <si>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</si>
  <si>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</si>
  <si>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</si>
  <si>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</si>
  <si>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</si>
  <si>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</si>
  <si>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</si>
  <si>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</si>
  <si>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</si>
  <si>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</si>
  <si>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</si>
  <si>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</si>
  <si>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</si>
  <si>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</si>
  <si>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</si>
  <si>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</si>
  <si>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</si>
  <si>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</si>
  <si>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</si>
  <si>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</si>
  <si>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</si>
  <si>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</si>
  <si>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</si>
  <si>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</si>
  <si>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</si>
  <si>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</si>
  <si>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</si>
  <si>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</si>
  <si>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</si>
  <si>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</si>
  <si>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</si>
  <si>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</si>
  <si>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</si>
  <si>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</si>
  <si>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</si>
  <si>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</si>
  <si>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</si>
  <si>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</si>
  <si>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</si>
  <si>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</si>
  <si>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</si>
  <si>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</si>
  <si>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</si>
  <si>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</si>
  <si>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</si>
  <si>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</si>
  <si>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</si>
  <si>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</si>
  <si>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</si>
  <si>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</si>
  <si>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</si>
  <si>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</si>
  <si>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</si>
  <si>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</si>
  <si>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</si>
  <si>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</si>
  <si>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</si>
  <si>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</si>
  <si>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</si>
  <si>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</si>
  <si>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</si>
  <si>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</si>
  <si>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</si>
  <si>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</si>
  <si>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</si>
  <si>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</si>
  <si>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</si>
  <si>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</si>
  <si>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</si>
  <si>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</si>
  <si>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</si>
  <si>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</si>
  <si>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</si>
  <si>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</si>
  <si>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</si>
  <si>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</si>
  <si>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</si>
  <si>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</si>
  <si>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</si>
  <si>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</si>
  <si>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</si>
  <si>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</si>
  <si>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</si>
  <si>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</si>
  <si>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</si>
  <si>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</si>
  <si>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</si>
  <si>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</si>
  <si>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</si>
  <si>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</si>
  <si>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</si>
  <si>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</si>
  <si>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</si>
  <si>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</si>
  <si>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</si>
  <si>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</si>
  <si>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</si>
  <si>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</si>
  <si>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</si>
  <si>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</si>
  <si>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</si>
  <si>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</si>
  <si>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</si>
  <si>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</si>
  <si>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</si>
  <si>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</si>
  <si>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</si>
  <si>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</si>
  <si>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</si>
  <si>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</si>
  <si>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</si>
  <si>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</si>
  <si>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</si>
  <si>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</si>
  <si>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</si>
  <si>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</si>
  <si>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</si>
  <si>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</si>
  <si>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</si>
  <si>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</si>
  <si>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</si>
  <si>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</si>
  <si>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</si>
  <si>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</si>
  <si>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</si>
  <si>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</si>
  <si>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</si>
  <si>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</si>
  <si>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</si>
  <si>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</si>
  <si>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</si>
  <si>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</si>
  <si>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</si>
  <si>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</si>
  <si>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</si>
  <si>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</si>
  <si>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</si>
  <si>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</si>
  <si>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</si>
  <si>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</si>
  <si>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</si>
  <si>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</si>
  <si>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</si>
  <si>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</si>
  <si>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</si>
  <si>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</si>
  <si>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</si>
  <si>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</si>
  <si>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</si>
  <si>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</si>
  <si>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</si>
  <si>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</si>
  <si>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</si>
  <si>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</si>
  <si>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</si>
  <si>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</si>
  <si>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</si>
  <si>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</si>
  <si>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</si>
  <si>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</si>
  <si>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</si>
  <si>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</si>
  <si>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</si>
  <si>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</si>
  <si>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</si>
  <si>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</si>
  <si>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</si>
  <si>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</si>
  <si>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</si>
  <si>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</si>
  <si>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</si>
  <si>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</si>
  <si>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</si>
  <si>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</si>
  <si>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</si>
  <si>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</si>
  <si>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</si>
  <si>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</si>
  <si>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</si>
  <si>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</si>
  <si>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</si>
  <si>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</si>
  <si>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</si>
  <si>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</si>
  <si>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</si>
  <si>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</si>
  <si>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</si>
  <si>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</si>
  <si>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</si>
  <si>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</si>
  <si>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</si>
  <si>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</si>
  <si>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</si>
  <si>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</si>
  <si>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</si>
  <si>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</si>
  <si>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</si>
  <si>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</si>
  <si>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</si>
  <si>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</si>
  <si>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</si>
  <si>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</si>
  <si>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</si>
  <si>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</si>
  <si>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</si>
  <si>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</si>
  <si>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</si>
  <si>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</si>
  <si>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</si>
  <si>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</si>
  <si>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</si>
  <si>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</si>
  <si>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</si>
  <si>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</si>
  <si>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</si>
  <si>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</si>
  <si>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</si>
  <si>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</si>
  <si>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</si>
  <si>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</si>
  <si>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</si>
  <si>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</si>
  <si>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</si>
  <si>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</si>
  <si>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</si>
  <si>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</si>
  <si>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</si>
  <si>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</si>
  <si>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</si>
  <si>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</si>
  <si>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</si>
  <si>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</si>
  <si>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</si>
  <si>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</si>
  <si>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</si>
  <si>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</si>
  <si>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</si>
  <si>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</si>
  <si>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</si>
  <si>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</si>
  <si>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</si>
  <si>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</si>
  <si>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</si>
  <si>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</si>
  <si>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</si>
  <si>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</si>
  <si>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</si>
  <si>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</si>
  <si>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</si>
  <si>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</si>
  <si>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</si>
  <si>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</si>
  <si>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</si>
  <si>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</si>
  <si>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</si>
  <si>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</si>
  <si>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</si>
  <si>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</si>
  <si>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</si>
  <si>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</si>
  <si>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</si>
  <si>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</si>
  <si>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</si>
  <si>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</si>
  <si>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</si>
  <si>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</si>
  <si>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</si>
  <si>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</si>
  <si>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</si>
  <si>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</si>
  <si>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</si>
  <si>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</si>
  <si>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</si>
  <si>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</si>
  <si>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</si>
  <si>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</si>
  <si>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</si>
  <si>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</si>
  <si>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</si>
  <si>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</si>
  <si>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</si>
  <si>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</si>
  <si>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</si>
  <si>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</si>
  <si>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</si>
  <si>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</si>
  <si>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</si>
  <si>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</si>
  <si>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</si>
  <si>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</si>
  <si>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</si>
  <si>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</si>
  <si>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</si>
  <si>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</si>
  <si>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</si>
  <si>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</si>
  <si>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</si>
  <si>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</si>
  <si>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</si>
  <si>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</si>
  <si>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</si>
  <si>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</si>
  <si>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</si>
  <si>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</si>
  <si>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</si>
  <si>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</si>
  <si>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</si>
  <si>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</si>
  <si>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</si>
  <si>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</si>
  <si>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</si>
  <si>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</si>
  <si>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</si>
  <si>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</si>
  <si>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</si>
  <si>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</si>
  <si>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</si>
  <si>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</si>
  <si>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</si>
  <si>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</si>
  <si>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</si>
  <si>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</si>
  <si>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</si>
  <si>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</si>
  <si>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</si>
  <si>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</si>
  <si>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</si>
  <si>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</si>
  <si>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</si>
  <si>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</si>
  <si>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</si>
  <si>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</si>
  <si>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</si>
  <si>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</si>
  <si>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</si>
  <si>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</si>
  <si>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</si>
  <si>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</si>
  <si>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</si>
  <si>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</si>
  <si>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</si>
  <si>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</si>
  <si>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</si>
  <si>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</si>
  <si>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</si>
  <si>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</si>
  <si>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</si>
  <si>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</si>
  <si>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</si>
  <si>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</si>
  <si>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</si>
  <si>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</si>
  <si>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</si>
  <si>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</si>
  <si>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</si>
  <si>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</si>
  <si>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</si>
  <si>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</si>
  <si>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</si>
  <si>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</si>
  <si>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</si>
  <si>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</si>
  <si>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</si>
  <si>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</si>
  <si>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</si>
  <si>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</si>
  <si>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</si>
  <si>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</si>
  <si>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</si>
  <si>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</si>
  <si>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</si>
  <si>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</si>
  <si>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</si>
  <si>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</si>
  <si>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</si>
  <si>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</si>
  <si>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</si>
  <si>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</si>
  <si>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</si>
  <si>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</si>
  <si>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</si>
  <si>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</si>
  <si>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</si>
  <si>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</si>
  <si>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</si>
  <si>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</si>
  <si>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</si>
  <si>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</si>
  <si>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</si>
  <si>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</si>
  <si>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</si>
  <si>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</si>
  <si>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</si>
  <si>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</si>
  <si>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</si>
  <si>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</si>
  <si>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</si>
  <si>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</si>
  <si>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</si>
  <si>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</si>
  <si>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</si>
  <si>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</si>
  <si>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</si>
  <si>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</si>
  <si>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</si>
  <si>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</si>
  <si>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</si>
  <si>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</si>
  <si>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</si>
  <si>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</si>
  <si>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</si>
  <si>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</si>
  <si>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</si>
  <si>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</si>
  <si>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</si>
  <si>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</si>
  <si>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</si>
  <si>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</si>
  <si>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</si>
  <si>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</si>
  <si>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</si>
  <si>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</si>
  <si>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</si>
  <si>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</si>
  <si>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</si>
  <si>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</si>
  <si>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</si>
  <si>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</si>
  <si>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</si>
  <si>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</si>
  <si>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</si>
  <si>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</si>
  <si>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</si>
  <si>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</si>
  <si>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</si>
  <si>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</si>
  <si>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</si>
  <si>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</si>
  <si>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</si>
  <si>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</si>
  <si>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</si>
  <si>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</si>
  <si>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</si>
  <si>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</si>
  <si>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</si>
  <si>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</si>
  <si>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</si>
  <si>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</si>
  <si>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</si>
  <si>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</si>
  <si>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</si>
  <si>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</si>
  <si>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</si>
  <si>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</si>
  <si>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</si>
  <si>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</si>
  <si>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</si>
  <si>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</si>
  <si>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</si>
  <si>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</si>
  <si>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</si>
  <si>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</si>
  <si>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</si>
  <si>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</si>
  <si>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</si>
  <si>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</si>
  <si>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</si>
  <si>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</si>
  <si>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</si>
  <si>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</si>
  <si>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</si>
  <si>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</si>
  <si>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</si>
  <si>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</si>
  <si>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</si>
  <si>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</si>
  <si>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</si>
  <si>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</si>
  <si>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</si>
  <si>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</si>
  <si>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</si>
  <si>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</si>
  <si>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</si>
  <si>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</si>
  <si>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</si>
  <si>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</si>
  <si>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</si>
  <si>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</si>
  <si>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</si>
  <si>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</si>
  <si>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</si>
  <si>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</si>
  <si>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</si>
  <si>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</si>
  <si>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</si>
  <si>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</si>
  <si>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</si>
  <si>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</si>
  <si>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</si>
  <si>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</si>
  <si>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</si>
  <si>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</si>
  <si>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</si>
  <si>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</si>
  <si>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</si>
  <si>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</si>
  <si>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</si>
  <si>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</si>
  <si>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</si>
  <si>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</si>
  <si>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</si>
  <si>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</si>
  <si>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</si>
  <si>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</si>
  <si>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</si>
  <si>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</si>
  <si>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</si>
  <si>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</si>
  <si>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</si>
  <si>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</si>
  <si>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</si>
  <si>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</si>
  <si>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</si>
  <si>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</si>
  <si>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</si>
  <si>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</si>
  <si>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</si>
  <si>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</si>
  <si>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</si>
  <si>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</si>
  <si>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</si>
  <si>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</si>
  <si>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</si>
  <si>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</si>
  <si>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</si>
  <si>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</si>
  <si>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</si>
  <si>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</si>
  <si>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</si>
  <si>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</si>
  <si>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</si>
  <si>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</si>
  <si>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</si>
  <si>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</si>
  <si>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</si>
  <si>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</si>
  <si>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</si>
  <si>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</si>
  <si>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</si>
  <si>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</si>
  <si>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</si>
  <si>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</si>
  <si>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</si>
  <si>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</si>
  <si>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</si>
  <si>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</si>
  <si>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</si>
  <si>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</si>
  <si>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</si>
  <si>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</si>
  <si>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</si>
  <si>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</si>
  <si>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</si>
  <si>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</si>
  <si>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</si>
  <si>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</si>
  <si>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</si>
  <si>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</si>
  <si>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</si>
  <si>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</si>
  <si>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</si>
  <si>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</si>
  <si>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</si>
  <si>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</si>
  <si>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</si>
  <si>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</si>
  <si>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</si>
  <si>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</si>
  <si>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</si>
  <si>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</si>
  <si>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</si>
  <si>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</si>
  <si>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</si>
  <si>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</si>
  <si>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</si>
  <si>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</si>
  <si>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</si>
  <si>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</si>
  <si>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</si>
  <si>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</si>
  <si>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</si>
  <si>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</si>
  <si>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</si>
  <si>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</si>
  <si>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</si>
  <si>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</si>
  <si>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</si>
  <si>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</si>
  <si>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</si>
  <si>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</si>
  <si>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</si>
  <si>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</si>
  <si>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</si>
  <si>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</si>
  <si>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</si>
  <si>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</si>
  <si>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</si>
  <si>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</si>
  <si>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</si>
  <si>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</si>
  <si>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</si>
  <si>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</si>
  <si>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</si>
  <si>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</si>
  <si>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</si>
  <si>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</si>
  <si>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</si>
  <si>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</si>
  <si>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</si>
  <si>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</si>
  <si>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</si>
  <si>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</si>
  <si>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</si>
  <si>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</si>
  <si>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</si>
  <si>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</si>
  <si>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</si>
  <si>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</si>
  <si>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</si>
  <si>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</si>
  <si>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</si>
  <si>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</si>
  <si>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</si>
  <si>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</si>
  <si>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</si>
  <si>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</si>
  <si>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</si>
  <si>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</si>
  <si>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</si>
  <si>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</si>
  <si>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</si>
  <si>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</si>
  <si>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</si>
  <si>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</si>
  <si>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</si>
  <si>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</si>
  <si>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</si>
  <si>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</si>
  <si>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</si>
  <si>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</si>
  <si>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</si>
  <si>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</si>
  <si>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</si>
  <si>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</si>
  <si>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</si>
  <si>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</si>
  <si>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</si>
  <si>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</si>
  <si>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</si>
  <si>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</si>
  <si>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</si>
  <si>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</si>
  <si>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</si>
  <si>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</si>
  <si>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</si>
  <si>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</si>
  <si>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</si>
  <si>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</si>
  <si>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</si>
  <si>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</si>
  <si>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</si>
  <si>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</si>
  <si>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</si>
  <si>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</si>
  <si>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</si>
  <si>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</si>
  <si>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</si>
  <si>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</si>
  <si>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</si>
  <si>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</si>
  <si>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</si>
  <si>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</si>
  <si>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</si>
  <si>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</si>
  <si>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</si>
  <si>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</si>
  <si>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</si>
  <si>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</si>
  <si>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</si>
  <si>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</si>
  <si>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</si>
  <si>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</si>
  <si>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</si>
  <si>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</si>
  <si>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</si>
  <si>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</si>
  <si>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</si>
  <si>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</si>
  <si>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</si>
  <si>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</si>
  <si>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</si>
  <si>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</si>
  <si>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</si>
  <si>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</si>
  <si>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</si>
  <si>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</si>
  <si>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</si>
  <si>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</si>
  <si>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</si>
  <si>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</si>
  <si>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</si>
  <si>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</si>
  <si>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</si>
  <si>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</si>
  <si>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</si>
  <si>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</si>
  <si>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</si>
  <si>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</si>
  <si>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</si>
  <si>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</si>
  <si>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</si>
  <si>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</si>
  <si>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</si>
  <si>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</si>
  <si>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</si>
  <si>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</si>
  <si>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</si>
  <si>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</si>
  <si>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</si>
  <si>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</si>
  <si>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</si>
  <si>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</si>
  <si>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</si>
  <si>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</si>
  <si>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</si>
  <si>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</si>
  <si>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</si>
  <si>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</si>
  <si>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</si>
  <si>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</si>
  <si>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</si>
  <si>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</si>
  <si>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</si>
  <si>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</si>
  <si>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</si>
  <si>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</si>
  <si>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</si>
  <si>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</si>
  <si>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</si>
  <si>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</si>
  <si>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</si>
  <si>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</si>
  <si>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</si>
  <si>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</si>
  <si>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</si>
  <si>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</si>
  <si>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</si>
  <si>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</si>
  <si>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</si>
  <si>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</si>
  <si>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</si>
  <si>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</si>
  <si>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</si>
  <si>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</si>
  <si>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</si>
  <si>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</si>
  <si>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</si>
  <si>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</si>
  <si>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</si>
  <si>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</si>
  <si>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</si>
  <si>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</si>
  <si>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</si>
  <si>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</si>
  <si>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</si>
  <si>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</si>
  <si>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</si>
  <si>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</si>
  <si>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</si>
  <si>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</si>
  <si>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</si>
  <si>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</si>
  <si>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</si>
  <si>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</si>
  <si>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</si>
  <si>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</si>
  <si>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</si>
  <si>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</si>
  <si>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</si>
  <si>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</si>
  <si>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</si>
  <si>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</si>
  <si>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</si>
  <si>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</si>
  <si>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</si>
  <si>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</si>
  <si>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</si>
  <si>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</si>
  <si>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</si>
  <si>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</si>
  <si>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</si>
  <si>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</si>
  <si>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</si>
  <si>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</si>
  <si>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</si>
  <si>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</si>
  <si>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</si>
  <si>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</si>
  <si>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</si>
  <si>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</si>
  <si>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</si>
  <si>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</si>
  <si>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</si>
  <si>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</si>
  <si>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</si>
  <si>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</si>
  <si>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</si>
  <si>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</si>
  <si>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</si>
  <si>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</si>
  <si>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</si>
  <si>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</si>
  <si>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</si>
  <si>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</si>
  <si>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</si>
  <si>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</si>
  <si>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</si>
  <si>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</si>
  <si>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</si>
  <si>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</si>
  <si>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</si>
  <si>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</si>
  <si>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</si>
  <si>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</si>
  <si>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</si>
  <si>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</si>
  <si>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</si>
  <si>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</si>
  <si>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</si>
  <si>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</si>
  <si>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</si>
  <si>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</si>
  <si>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</si>
  <si>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</si>
  <si>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</si>
  <si>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</si>
  <si>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</si>
  <si>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</si>
  <si>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</si>
  <si>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</si>
  <si>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</si>
  <si>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</si>
  <si>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</si>
  <si>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</si>
  <si>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</si>
  <si>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</si>
  <si>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</si>
  <si>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</si>
  <si>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</si>
  <si>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</si>
  <si>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</si>
  <si>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</si>
  <si>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</si>
  <si>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</si>
  <si>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</si>
  <si>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</si>
  <si>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</si>
  <si>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</si>
  <si>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</si>
  <si>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</si>
  <si>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</si>
  <si>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</si>
  <si>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</si>
  <si>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</si>
  <si>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</si>
  <si>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</si>
  <si>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</si>
  <si>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</si>
  <si>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</si>
  <si>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</si>
  <si>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</si>
  <si>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</si>
  <si>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</si>
  <si>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</si>
  <si>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</si>
  <si>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</si>
  <si>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</si>
  <si>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</si>
  <si>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</si>
  <si>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</si>
  <si>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</si>
  <si>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</si>
  <si>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</si>
  <si>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</si>
  <si>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</si>
  <si>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</si>
  <si>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</si>
  <si>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</si>
  <si>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</si>
  <si>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</si>
  <si>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</si>
  <si>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</si>
  <si>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</si>
  <si>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</si>
  <si>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</si>
  <si>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</si>
  <si>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</si>
  <si>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</si>
  <si>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</si>
  <si>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</si>
  <si>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</si>
  <si>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</si>
  <si>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</si>
  <si>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</si>
  <si>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</si>
  <si>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</si>
  <si>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</si>
  <si>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</si>
  <si>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</si>
  <si>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</si>
  <si>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</si>
  <si>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</si>
  <si>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</si>
  <si>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</si>
  <si>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</si>
  <si>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</si>
  <si>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</si>
  <si>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</si>
  <si>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</si>
  <si>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</si>
  <si>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</si>
  <si>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</si>
  <si>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</si>
  <si>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</si>
  <si>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</si>
  <si>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</si>
  <si>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</si>
  <si>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</si>
  <si>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</si>
  <si>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</si>
  <si>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</si>
  <si>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</si>
  <si>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</si>
  <si>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</si>
  <si>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</si>
  <si>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</si>
  <si>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</si>
  <si>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</si>
  <si>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</si>
  <si>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</si>
  <si>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</si>
  <si>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</si>
  <si>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</si>
  <si>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</si>
  <si>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</si>
  <si>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</si>
  <si>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</si>
  <si>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</si>
  <si>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</si>
  <si>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</si>
  <si>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</si>
  <si>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</si>
  <si>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</si>
  <si>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</si>
  <si>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</si>
  <si>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</si>
  <si>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</si>
  <si>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</si>
  <si>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</si>
  <si>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</si>
  <si>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</si>
  <si>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</si>
  <si>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</si>
  <si>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</si>
  <si>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</si>
  <si>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</si>
  <si>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</si>
  <si>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</si>
  <si>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</si>
  <si>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</si>
  <si>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</si>
  <si>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</si>
  <si>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</si>
  <si>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</si>
  <si>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</si>
  <si>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</si>
  <si>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</si>
  <si>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</si>
  <si>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</si>
  <si>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</si>
  <si>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</si>
  <si>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</si>
  <si>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</si>
  <si>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</si>
  <si>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</si>
  <si>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</si>
  <si>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</si>
  <si>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</si>
  <si>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</si>
  <si>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</si>
  <si>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</si>
  <si>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</si>
  <si>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</si>
  <si>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</si>
  <si>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</si>
  <si>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</si>
  <si>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</si>
  <si>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</si>
  <si>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</si>
  <si>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</si>
  <si>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</si>
  <si>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</si>
  <si>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</si>
  <si>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</si>
  <si>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</si>
  <si>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</si>
  <si>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</si>
  <si>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</si>
  <si>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</si>
  <si>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</si>
  <si>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</si>
  <si>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</si>
  <si>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</si>
  <si>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</si>
  <si>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</si>
  <si>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</si>
  <si>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</si>
  <si>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</si>
  <si>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</si>
  <si>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</si>
  <si>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</si>
  <si>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</si>
  <si>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</si>
  <si>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</si>
  <si>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</si>
  <si>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</si>
  <si>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</si>
  <si>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</si>
  <si>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</si>
  <si>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</si>
  <si>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</si>
  <si>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</si>
  <si>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</si>
  <si>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</si>
  <si>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</si>
  <si>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</si>
  <si>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</si>
  <si>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Абаев Тілеулес Ерланұлы</t>
  </si>
  <si>
    <t>Арманұлы Санжар</t>
  </si>
  <si>
    <t>Алтынбек Ерхан Аңсағанұлы</t>
  </si>
  <si>
    <t xml:space="preserve">Тоқтарұлы Рамазан </t>
  </si>
  <si>
    <t>Жайлыхан Ясина Ақзатқызы</t>
  </si>
  <si>
    <t>Жазбекұлы Шынболат</t>
  </si>
  <si>
    <t>Ербөлеков Жантөре</t>
  </si>
  <si>
    <t>Көшкінбайұлы Ерұлан</t>
  </si>
  <si>
    <t>Тілек Айназым Найзабекқызы</t>
  </si>
  <si>
    <t>Буллаев  Исабек Асыланбекұлы</t>
  </si>
  <si>
    <t>Мақсатова Айасыл  Асылжанқызы</t>
  </si>
  <si>
    <t>Тілек Аманат Найзабекұлы</t>
  </si>
  <si>
    <t>Бисенбай  Ердос  Көшкінбайұлы</t>
  </si>
  <si>
    <t>Бисенбай Елдос Нұрлыбекұлы</t>
  </si>
  <si>
    <t>Сағынай Мансұр Ақжолұлы</t>
  </si>
  <si>
    <t>Самбаева Зере Нұржанқызы</t>
  </si>
  <si>
    <t>Таңжарбайұлы Айсұлтан</t>
  </si>
  <si>
    <t xml:space="preserve">                                  Оқу жылы: 2023-2024                              Топ: Ересек                Өткізу кезеңі: Қорытынды        Өткізу мерзімі:Мамыр</t>
  </si>
  <si>
    <t xml:space="preserve">                                  Оқу жылы: 2023-2024                            Топ: Ортаңғы               Өткізу кезеңі: Қорытынды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</si>
</sst>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1378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7"/>
      <c r="B11" s="77"/>
      <c r="C11" s="80" t="s">
        <v>845</v>
      </c>
      <c r="D11" s="80"/>
      <c r="E11" s="80"/>
      <c r="F11" s="80"/>
      <c r="G11" s="80"/>
      <c r="H11" s="80"/>
      <c r="I11" s="80"/>
      <c r="J11" s="80"/>
      <c r="K11" s="80"/>
      <c r="L11" s="80" t="s">
        <v>848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845</v>
      </c>
      <c r="Y11" s="80"/>
      <c r="Z11" s="80"/>
      <c r="AA11" s="80"/>
      <c r="AB11" s="80"/>
      <c r="AC11" s="80"/>
      <c r="AD11" s="80"/>
      <c r="AE11" s="80"/>
      <c r="AF11" s="80"/>
      <c r="AG11" s="80" t="s">
        <v>848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845</v>
      </c>
      <c r="AT11" s="89"/>
      <c r="AU11" s="89"/>
      <c r="AV11" s="89"/>
      <c r="AW11" s="89"/>
      <c r="AX11" s="89"/>
      <c r="AY11" s="89" t="s">
        <v>848</v>
      </c>
      <c r="AZ11" s="89"/>
      <c r="BA11" s="89"/>
      <c r="BB11" s="89"/>
      <c r="BC11" s="89"/>
      <c r="BD11" s="89"/>
      <c r="BE11" s="89"/>
      <c r="BF11" s="89"/>
      <c r="BG11" s="89"/>
      <c r="BH11" s="89" t="s">
        <v>845</v>
      </c>
      <c r="BI11" s="89"/>
      <c r="BJ11" s="89"/>
      <c r="BK11" s="89"/>
      <c r="BL11" s="89"/>
      <c r="BM11" s="89"/>
      <c r="BN11" s="89" t="s">
        <v>848</v>
      </c>
      <c r="BO11" s="89"/>
      <c r="BP11" s="89"/>
      <c r="BQ11" s="89"/>
      <c r="BR11" s="89"/>
      <c r="BS11" s="89"/>
      <c r="BT11" s="89"/>
      <c r="BU11" s="89"/>
      <c r="BV11" s="89"/>
      <c r="BW11" s="89" t="s">
        <v>845</v>
      </c>
      <c r="BX11" s="89"/>
      <c r="BY11" s="89"/>
      <c r="BZ11" s="89"/>
      <c r="CA11" s="89"/>
      <c r="CB11" s="89"/>
      <c r="CC11" s="89" t="s">
        <v>848</v>
      </c>
      <c r="CD11" s="89"/>
      <c r="CE11" s="89"/>
      <c r="CF11" s="89"/>
      <c r="CG11" s="89"/>
      <c r="CH11" s="89"/>
      <c r="CI11" s="89" t="s">
        <v>845</v>
      </c>
      <c r="CJ11" s="89"/>
      <c r="CK11" s="89"/>
      <c r="CL11" s="89"/>
      <c r="CM11" s="89"/>
      <c r="CN11" s="89"/>
      <c r="CO11" s="89"/>
      <c r="CP11" s="89"/>
      <c r="CQ11" s="89"/>
      <c r="CR11" s="89" t="s">
        <v>848</v>
      </c>
      <c r="CS11" s="89"/>
      <c r="CT11" s="89"/>
      <c r="CU11" s="89"/>
      <c r="CV11" s="89"/>
      <c r="CW11" s="89"/>
      <c r="CX11" s="89"/>
      <c r="CY11" s="89"/>
      <c r="CZ11" s="89"/>
      <c r="DA11" s="89" t="s">
        <v>845</v>
      </c>
      <c r="DB11" s="89"/>
      <c r="DC11" s="89"/>
      <c r="DD11" s="89"/>
      <c r="DE11" s="89"/>
      <c r="DF11" s="89"/>
      <c r="DG11" s="89" t="s">
        <v>848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" customHeight="1" x14ac:dyDescent="0.2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7"/>
      <c r="B13" s="77"/>
      <c r="C13" s="68" t="s">
        <v>842</v>
      </c>
      <c r="D13" s="68"/>
      <c r="E13" s="68"/>
      <c r="F13" s="68" t="s">
        <v>1337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849</v>
      </c>
      <c r="Y13" s="68"/>
      <c r="Z13" s="68"/>
      <c r="AA13" s="68" t="s">
        <v>851</v>
      </c>
      <c r="AB13" s="68"/>
      <c r="AC13" s="68"/>
      <c r="AD13" s="68" t="s">
        <v>853</v>
      </c>
      <c r="AE13" s="68"/>
      <c r="AF13" s="68"/>
      <c r="AG13" s="68" t="s">
        <v>855</v>
      </c>
      <c r="AH13" s="68"/>
      <c r="AI13" s="68"/>
      <c r="AJ13" s="68" t="s">
        <v>857</v>
      </c>
      <c r="AK13" s="68"/>
      <c r="AL13" s="68"/>
      <c r="AM13" s="68" t="s">
        <v>861</v>
      </c>
      <c r="AN13" s="68"/>
      <c r="AO13" s="68"/>
      <c r="AP13" s="68" t="s">
        <v>862</v>
      </c>
      <c r="AQ13" s="68"/>
      <c r="AR13" s="68"/>
      <c r="AS13" s="68" t="s">
        <v>864</v>
      </c>
      <c r="AT13" s="68"/>
      <c r="AU13" s="68"/>
      <c r="AV13" s="68" t="s">
        <v>865</v>
      </c>
      <c r="AW13" s="68"/>
      <c r="AX13" s="68"/>
      <c r="AY13" s="68" t="s">
        <v>868</v>
      </c>
      <c r="AZ13" s="68"/>
      <c r="BA13" s="68"/>
      <c r="BB13" s="68" t="s">
        <v>869</v>
      </c>
      <c r="BC13" s="68"/>
      <c r="BD13" s="68"/>
      <c r="BE13" s="68" t="s">
        <v>872</v>
      </c>
      <c r="BF13" s="68"/>
      <c r="BG13" s="68"/>
      <c r="BH13" s="68" t="s">
        <v>873</v>
      </c>
      <c r="BI13" s="68"/>
      <c r="BJ13" s="68"/>
      <c r="BK13" s="68" t="s">
        <v>877</v>
      </c>
      <c r="BL13" s="68"/>
      <c r="BM13" s="68"/>
      <c r="BN13" s="68" t="s">
        <v>876</v>
      </c>
      <c r="BO13" s="68"/>
      <c r="BP13" s="68"/>
      <c r="BQ13" s="68" t="s">
        <v>878</v>
      </c>
      <c r="BR13" s="68"/>
      <c r="BS13" s="68"/>
      <c r="BT13" s="68" t="s">
        <v>879</v>
      </c>
      <c r="BU13" s="68"/>
      <c r="BV13" s="68"/>
      <c r="BW13" s="68" t="s">
        <v>881</v>
      </c>
      <c r="BX13" s="68"/>
      <c r="BY13" s="68"/>
      <c r="BZ13" s="68" t="s">
        <v>883</v>
      </c>
      <c r="CA13" s="68"/>
      <c r="CB13" s="68"/>
      <c r="CC13" s="68" t="s">
        <v>884</v>
      </c>
      <c r="CD13" s="68"/>
      <c r="CE13" s="68"/>
      <c r="CF13" s="68" t="s">
        <v>885</v>
      </c>
      <c r="CG13" s="68"/>
      <c r="CH13" s="68"/>
      <c r="CI13" s="68" t="s">
        <v>887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888</v>
      </c>
      <c r="CS13" s="68"/>
      <c r="CT13" s="68"/>
      <c r="CU13" s="68" t="s">
        <v>133</v>
      </c>
      <c r="CV13" s="68"/>
      <c r="CW13" s="68"/>
      <c r="CX13" s="68" t="s">
        <v>889</v>
      </c>
      <c r="CY13" s="68"/>
      <c r="CZ13" s="68"/>
      <c r="DA13" s="68" t="s">
        <v>890</v>
      </c>
      <c r="DB13" s="68"/>
      <c r="DC13" s="68"/>
      <c r="DD13" s="68" t="s">
        <v>894</v>
      </c>
      <c r="DE13" s="68"/>
      <c r="DF13" s="68"/>
      <c r="DG13" s="68" t="s">
        <v>896</v>
      </c>
      <c r="DH13" s="68"/>
      <c r="DI13" s="68"/>
      <c r="DJ13" s="68" t="s">
        <v>898</v>
      </c>
      <c r="DK13" s="68"/>
      <c r="DL13" s="68"/>
      <c r="DM13" s="68" t="s">
        <v>900</v>
      </c>
      <c r="DN13" s="68"/>
      <c r="DO13" s="68"/>
    </row>
    <row r="14" spans="1:254" ht="111.75" customHeight="1" x14ac:dyDescent="0.25">
      <c r="A14" s="77"/>
      <c r="B14" s="77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838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1378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77"/>
      <c r="B13" s="77"/>
      <c r="C13" s="68" t="s">
        <v>903</v>
      </c>
      <c r="D13" s="68"/>
      <c r="E13" s="68"/>
      <c r="F13" s="68" t="s">
        <v>907</v>
      </c>
      <c r="G13" s="68"/>
      <c r="H13" s="68"/>
      <c r="I13" s="68" t="s">
        <v>908</v>
      </c>
      <c r="J13" s="68"/>
      <c r="K13" s="68"/>
      <c r="L13" s="68" t="s">
        <v>909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911</v>
      </c>
      <c r="V13" s="68"/>
      <c r="W13" s="68"/>
      <c r="X13" s="68" t="s">
        <v>912</v>
      </c>
      <c r="Y13" s="68"/>
      <c r="Z13" s="68"/>
      <c r="AA13" s="68" t="s">
        <v>913</v>
      </c>
      <c r="AB13" s="68"/>
      <c r="AC13" s="68"/>
      <c r="AD13" s="68" t="s">
        <v>915</v>
      </c>
      <c r="AE13" s="68"/>
      <c r="AF13" s="68"/>
      <c r="AG13" s="68" t="s">
        <v>917</v>
      </c>
      <c r="AH13" s="68"/>
      <c r="AI13" s="68"/>
      <c r="AJ13" s="68" t="s">
        <v>1323</v>
      </c>
      <c r="AK13" s="68"/>
      <c r="AL13" s="68"/>
      <c r="AM13" s="68" t="s">
        <v>922</v>
      </c>
      <c r="AN13" s="68"/>
      <c r="AO13" s="68"/>
      <c r="AP13" s="68" t="s">
        <v>923</v>
      </c>
      <c r="AQ13" s="68"/>
      <c r="AR13" s="68"/>
      <c r="AS13" s="68" t="s">
        <v>924</v>
      </c>
      <c r="AT13" s="68"/>
      <c r="AU13" s="68"/>
      <c r="AV13" s="68" t="s">
        <v>925</v>
      </c>
      <c r="AW13" s="68"/>
      <c r="AX13" s="68"/>
      <c r="AY13" s="68" t="s">
        <v>927</v>
      </c>
      <c r="AZ13" s="68"/>
      <c r="BA13" s="68"/>
      <c r="BB13" s="68" t="s">
        <v>928</v>
      </c>
      <c r="BC13" s="68"/>
      <c r="BD13" s="68"/>
      <c r="BE13" s="68" t="s">
        <v>929</v>
      </c>
      <c r="BF13" s="68"/>
      <c r="BG13" s="68"/>
      <c r="BH13" s="68" t="s">
        <v>930</v>
      </c>
      <c r="BI13" s="68"/>
      <c r="BJ13" s="68"/>
      <c r="BK13" s="68" t="s">
        <v>931</v>
      </c>
      <c r="BL13" s="68"/>
      <c r="BM13" s="68"/>
      <c r="BN13" s="68" t="s">
        <v>933</v>
      </c>
      <c r="BO13" s="68"/>
      <c r="BP13" s="68"/>
      <c r="BQ13" s="68" t="s">
        <v>934</v>
      </c>
      <c r="BR13" s="68"/>
      <c r="BS13" s="68"/>
      <c r="BT13" s="68" t="s">
        <v>936</v>
      </c>
      <c r="BU13" s="68"/>
      <c r="BV13" s="68"/>
      <c r="BW13" s="68" t="s">
        <v>938</v>
      </c>
      <c r="BX13" s="68"/>
      <c r="BY13" s="68"/>
      <c r="BZ13" s="68" t="s">
        <v>939</v>
      </c>
      <c r="CA13" s="68"/>
      <c r="CB13" s="68"/>
      <c r="CC13" s="68" t="s">
        <v>943</v>
      </c>
      <c r="CD13" s="68"/>
      <c r="CE13" s="68"/>
      <c r="CF13" s="68" t="s">
        <v>946</v>
      </c>
      <c r="CG13" s="68"/>
      <c r="CH13" s="68"/>
      <c r="CI13" s="68" t="s">
        <v>947</v>
      </c>
      <c r="CJ13" s="68"/>
      <c r="CK13" s="68"/>
      <c r="CL13" s="68" t="s">
        <v>948</v>
      </c>
      <c r="CM13" s="68"/>
      <c r="CN13" s="68"/>
      <c r="CO13" s="68" t="s">
        <v>949</v>
      </c>
      <c r="CP13" s="68"/>
      <c r="CQ13" s="68"/>
      <c r="CR13" s="68" t="s">
        <v>951</v>
      </c>
      <c r="CS13" s="68"/>
      <c r="CT13" s="68"/>
      <c r="CU13" s="68" t="s">
        <v>952</v>
      </c>
      <c r="CV13" s="68"/>
      <c r="CW13" s="68"/>
      <c r="CX13" s="68" t="s">
        <v>953</v>
      </c>
      <c r="CY13" s="68"/>
      <c r="CZ13" s="68"/>
      <c r="DA13" s="68" t="s">
        <v>954</v>
      </c>
      <c r="DB13" s="68"/>
      <c r="DC13" s="68"/>
      <c r="DD13" s="68" t="s">
        <v>955</v>
      </c>
      <c r="DE13" s="68"/>
      <c r="DF13" s="68"/>
      <c r="DG13" s="68" t="s">
        <v>956</v>
      </c>
      <c r="DH13" s="68"/>
      <c r="DI13" s="68"/>
      <c r="DJ13" s="68" t="s">
        <v>958</v>
      </c>
      <c r="DK13" s="68"/>
      <c r="DL13" s="68"/>
      <c r="DM13" s="68" t="s">
        <v>959</v>
      </c>
      <c r="DN13" s="68"/>
      <c r="DO13" s="68"/>
      <c r="DP13" s="68" t="s">
        <v>960</v>
      </c>
      <c r="DQ13" s="68"/>
      <c r="DR13" s="68"/>
    </row>
    <row r="14" spans="1:254" ht="83.25" customHeight="1" x14ac:dyDescent="0.25">
      <c r="A14" s="77"/>
      <c r="B14" s="77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5" t="s">
        <v>839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1" t="s">
        <v>811</v>
      </c>
      <c r="C43" s="82"/>
      <c r="D43" s="82"/>
      <c r="E43" s="8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8"/>
  <sheetViews>
    <sheetView topLeftCell="A24" zoomScale="80" zoomScaleNormal="80" workbookViewId="0">
      <selection activeCell="D32" sqref="D3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1401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1378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1020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979</v>
      </c>
      <c r="V11" s="72"/>
      <c r="W11" s="72"/>
      <c r="X11" s="72" t="s">
        <v>980</v>
      </c>
      <c r="Y11" s="72"/>
      <c r="Z11" s="72"/>
      <c r="AA11" s="70" t="s">
        <v>981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1003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77"/>
      <c r="B12" s="77"/>
      <c r="C12" s="68" t="s">
        <v>961</v>
      </c>
      <c r="D12" s="68"/>
      <c r="E12" s="68"/>
      <c r="F12" s="68" t="s">
        <v>965</v>
      </c>
      <c r="G12" s="68"/>
      <c r="H12" s="68"/>
      <c r="I12" s="68" t="s">
        <v>969</v>
      </c>
      <c r="J12" s="68"/>
      <c r="K12" s="68"/>
      <c r="L12" s="68" t="s">
        <v>973</v>
      </c>
      <c r="M12" s="68"/>
      <c r="N12" s="68"/>
      <c r="O12" s="68" t="s">
        <v>975</v>
      </c>
      <c r="P12" s="68"/>
      <c r="Q12" s="68"/>
      <c r="R12" s="68" t="s">
        <v>978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982</v>
      </c>
      <c r="AB12" s="68"/>
      <c r="AC12" s="68"/>
      <c r="AD12" s="68" t="s">
        <v>986</v>
      </c>
      <c r="AE12" s="68"/>
      <c r="AF12" s="68"/>
      <c r="AG12" s="68" t="s">
        <v>987</v>
      </c>
      <c r="AH12" s="68"/>
      <c r="AI12" s="68"/>
      <c r="AJ12" s="68" t="s">
        <v>991</v>
      </c>
      <c r="AK12" s="68"/>
      <c r="AL12" s="68"/>
      <c r="AM12" s="68" t="s">
        <v>995</v>
      </c>
      <c r="AN12" s="68"/>
      <c r="AO12" s="68"/>
      <c r="AP12" s="68" t="s">
        <v>999</v>
      </c>
      <c r="AQ12" s="68"/>
      <c r="AR12" s="68"/>
      <c r="AS12" s="68" t="s">
        <v>1000</v>
      </c>
      <c r="AT12" s="68"/>
      <c r="AU12" s="68"/>
      <c r="AV12" s="68" t="s">
        <v>1004</v>
      </c>
      <c r="AW12" s="68"/>
      <c r="AX12" s="68"/>
      <c r="AY12" s="68" t="s">
        <v>1005</v>
      </c>
      <c r="AZ12" s="68"/>
      <c r="BA12" s="68"/>
      <c r="BB12" s="68" t="s">
        <v>1006</v>
      </c>
      <c r="BC12" s="68"/>
      <c r="BD12" s="68"/>
      <c r="BE12" s="68" t="s">
        <v>1007</v>
      </c>
      <c r="BF12" s="68"/>
      <c r="BG12" s="68"/>
      <c r="BH12" s="68" t="s">
        <v>1008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1012</v>
      </c>
      <c r="BR12" s="68"/>
      <c r="BS12" s="68"/>
      <c r="BT12" s="68" t="s">
        <v>1013</v>
      </c>
      <c r="BU12" s="68"/>
      <c r="BV12" s="68"/>
      <c r="BW12" s="68" t="s">
        <v>1014</v>
      </c>
      <c r="BX12" s="68"/>
      <c r="BY12" s="68"/>
      <c r="BZ12" s="68" t="s">
        <v>1015</v>
      </c>
      <c r="CA12" s="68"/>
      <c r="CB12" s="68"/>
      <c r="CC12" s="68" t="s">
        <v>369</v>
      </c>
      <c r="CD12" s="68"/>
      <c r="CE12" s="68"/>
      <c r="CF12" s="97" t="s">
        <v>372</v>
      </c>
      <c r="CG12" s="97"/>
      <c r="CH12" s="97"/>
      <c r="CI12" s="68" t="s">
        <v>376</v>
      </c>
      <c r="CJ12" s="68"/>
      <c r="CK12" s="68"/>
      <c r="CL12" s="68" t="s">
        <v>1326</v>
      </c>
      <c r="CM12" s="68"/>
      <c r="CN12" s="68"/>
      <c r="CO12" s="68" t="s">
        <v>382</v>
      </c>
      <c r="CP12" s="68"/>
      <c r="CQ12" s="68"/>
      <c r="CR12" s="97" t="s">
        <v>385</v>
      </c>
      <c r="CS12" s="97"/>
      <c r="CT12" s="97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1024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1033</v>
      </c>
      <c r="EO12" s="97"/>
      <c r="EP12" s="97"/>
      <c r="EQ12" s="97" t="s">
        <v>1035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1039</v>
      </c>
      <c r="FA12" s="97"/>
      <c r="FB12" s="97"/>
      <c r="FC12" s="97" t="s">
        <v>1043</v>
      </c>
      <c r="FD12" s="97"/>
      <c r="FE12" s="97"/>
      <c r="FF12" s="97" t="s">
        <v>1045</v>
      </c>
      <c r="FG12" s="97"/>
      <c r="FH12" s="97"/>
      <c r="FI12" s="97" t="s">
        <v>1049</v>
      </c>
      <c r="FJ12" s="97"/>
      <c r="FK12" s="97"/>
    </row>
    <row r="13" spans="1:254" ht="181.5" thickBot="1" x14ac:dyDescent="0.3">
      <c r="A13" s="77"/>
      <c r="B13" s="77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6.5" thickBot="1" x14ac:dyDescent="0.3">
      <c r="A14" s="20">
        <v>1</v>
      </c>
      <c r="B14" s="60" t="s">
        <v>1383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1" t="s">
        <v>1384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1385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1389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1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8" customHeight="1" thickBot="1" x14ac:dyDescent="0.3">
      <c r="A22" s="3">
        <v>9</v>
      </c>
      <c r="B22" s="61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</row>
    <row r="23" spans="1:254" x14ac:dyDescent="0.25">
      <c r="A23" s="73" t="s">
        <v>278</v>
      </c>
      <c r="B23" s="74"/>
      <c r="C23" s="3">
        <f t="shared" ref="C23:AH23" si="0">SUM(C14:C22)</f>
        <v>4</v>
      </c>
      <c r="D23" s="3">
        <f t="shared" si="0"/>
        <v>5</v>
      </c>
      <c r="E23" s="3">
        <f t="shared" si="0"/>
        <v>0</v>
      </c>
      <c r="F23" s="3">
        <f t="shared" si="0"/>
        <v>3</v>
      </c>
      <c r="G23" s="3">
        <f t="shared" si="0"/>
        <v>6</v>
      </c>
      <c r="H23" s="3">
        <f t="shared" si="0"/>
        <v>0</v>
      </c>
      <c r="I23" s="3">
        <f t="shared" si="0"/>
        <v>2</v>
      </c>
      <c r="J23" s="3">
        <f t="shared" si="0"/>
        <v>7</v>
      </c>
      <c r="K23" s="3">
        <f t="shared" si="0"/>
        <v>0</v>
      </c>
      <c r="L23" s="3">
        <f t="shared" si="0"/>
        <v>3</v>
      </c>
      <c r="M23" s="3">
        <f t="shared" si="0"/>
        <v>6</v>
      </c>
      <c r="N23" s="3">
        <f t="shared" si="0"/>
        <v>0</v>
      </c>
      <c r="O23" s="3">
        <f t="shared" si="0"/>
        <v>5</v>
      </c>
      <c r="P23" s="3">
        <f t="shared" si="0"/>
        <v>4</v>
      </c>
      <c r="Q23" s="3">
        <f t="shared" si="0"/>
        <v>0</v>
      </c>
      <c r="R23" s="3">
        <f t="shared" si="0"/>
        <v>2</v>
      </c>
      <c r="S23" s="3">
        <f t="shared" si="0"/>
        <v>7</v>
      </c>
      <c r="T23" s="3">
        <f t="shared" si="0"/>
        <v>0</v>
      </c>
      <c r="U23" s="3">
        <f t="shared" si="0"/>
        <v>2</v>
      </c>
      <c r="V23" s="3">
        <f t="shared" si="0"/>
        <v>7</v>
      </c>
      <c r="W23" s="3">
        <f t="shared" si="0"/>
        <v>0</v>
      </c>
      <c r="X23" s="3">
        <f t="shared" si="0"/>
        <v>2</v>
      </c>
      <c r="Y23" s="3">
        <f t="shared" si="0"/>
        <v>7</v>
      </c>
      <c r="Z23" s="3">
        <f t="shared" si="0"/>
        <v>0</v>
      </c>
      <c r="AA23" s="3">
        <f t="shared" si="0"/>
        <v>4</v>
      </c>
      <c r="AB23" s="3">
        <f t="shared" si="0"/>
        <v>5</v>
      </c>
      <c r="AC23" s="3">
        <f t="shared" si="0"/>
        <v>0</v>
      </c>
      <c r="AD23" s="3">
        <f t="shared" si="0"/>
        <v>4</v>
      </c>
      <c r="AE23" s="3">
        <f t="shared" si="0"/>
        <v>5</v>
      </c>
      <c r="AF23" s="3">
        <f t="shared" si="0"/>
        <v>0</v>
      </c>
      <c r="AG23" s="3">
        <f t="shared" si="0"/>
        <v>3</v>
      </c>
      <c r="AH23" s="3">
        <f t="shared" si="0"/>
        <v>6</v>
      </c>
      <c r="AI23" s="3">
        <f t="shared" ref="AI23:BN23" si="1">SUM(AI14:AI22)</f>
        <v>0</v>
      </c>
      <c r="AJ23" s="3">
        <f t="shared" si="1"/>
        <v>3</v>
      </c>
      <c r="AK23" s="3">
        <f t="shared" si="1"/>
        <v>6</v>
      </c>
      <c r="AL23" s="3">
        <f t="shared" si="1"/>
        <v>0</v>
      </c>
      <c r="AM23" s="3">
        <f t="shared" si="1"/>
        <v>2</v>
      </c>
      <c r="AN23" s="3">
        <f t="shared" si="1"/>
        <v>7</v>
      </c>
      <c r="AO23" s="3">
        <f t="shared" si="1"/>
        <v>0</v>
      </c>
      <c r="AP23" s="3">
        <f t="shared" si="1"/>
        <v>2</v>
      </c>
      <c r="AQ23" s="3">
        <f t="shared" si="1"/>
        <v>7</v>
      </c>
      <c r="AR23" s="3">
        <f t="shared" si="1"/>
        <v>0</v>
      </c>
      <c r="AS23" s="3">
        <f t="shared" si="1"/>
        <v>4</v>
      </c>
      <c r="AT23" s="3">
        <f t="shared" si="1"/>
        <v>5</v>
      </c>
      <c r="AU23" s="3">
        <f t="shared" si="1"/>
        <v>0</v>
      </c>
      <c r="AV23" s="3">
        <f t="shared" si="1"/>
        <v>2</v>
      </c>
      <c r="AW23" s="3">
        <f t="shared" si="1"/>
        <v>7</v>
      </c>
      <c r="AX23" s="3">
        <f t="shared" si="1"/>
        <v>0</v>
      </c>
      <c r="AY23" s="3">
        <f t="shared" si="1"/>
        <v>4</v>
      </c>
      <c r="AZ23" s="3">
        <f t="shared" si="1"/>
        <v>5</v>
      </c>
      <c r="BA23" s="3">
        <f t="shared" si="1"/>
        <v>0</v>
      </c>
      <c r="BB23" s="3">
        <f t="shared" si="1"/>
        <v>2</v>
      </c>
      <c r="BC23" s="3">
        <f t="shared" si="1"/>
        <v>7</v>
      </c>
      <c r="BD23" s="3">
        <f t="shared" si="1"/>
        <v>0</v>
      </c>
      <c r="BE23" s="3">
        <f t="shared" si="1"/>
        <v>4</v>
      </c>
      <c r="BF23" s="3">
        <f t="shared" si="1"/>
        <v>5</v>
      </c>
      <c r="BG23" s="3">
        <f t="shared" si="1"/>
        <v>0</v>
      </c>
      <c r="BH23" s="3">
        <f t="shared" si="1"/>
        <v>2</v>
      </c>
      <c r="BI23" s="3">
        <f t="shared" si="1"/>
        <v>7</v>
      </c>
      <c r="BJ23" s="3">
        <f t="shared" si="1"/>
        <v>0</v>
      </c>
      <c r="BK23" s="3">
        <f t="shared" si="1"/>
        <v>4</v>
      </c>
      <c r="BL23" s="3">
        <f t="shared" si="1"/>
        <v>5</v>
      </c>
      <c r="BM23" s="3">
        <f t="shared" si="1"/>
        <v>0</v>
      </c>
      <c r="BN23" s="3">
        <f t="shared" si="1"/>
        <v>4</v>
      </c>
      <c r="BO23" s="3">
        <f t="shared" ref="BO23:CT23" si="2">SUM(BO14:BO22)</f>
        <v>5</v>
      </c>
      <c r="BP23" s="3">
        <f t="shared" si="2"/>
        <v>0</v>
      </c>
      <c r="BQ23" s="3">
        <f t="shared" si="2"/>
        <v>4</v>
      </c>
      <c r="BR23" s="3">
        <f t="shared" si="2"/>
        <v>5</v>
      </c>
      <c r="BS23" s="3">
        <f t="shared" si="2"/>
        <v>0</v>
      </c>
      <c r="BT23" s="3">
        <f t="shared" si="2"/>
        <v>3</v>
      </c>
      <c r="BU23" s="3">
        <f t="shared" si="2"/>
        <v>6</v>
      </c>
      <c r="BV23" s="3">
        <f t="shared" si="2"/>
        <v>0</v>
      </c>
      <c r="BW23" s="3">
        <f t="shared" si="2"/>
        <v>4</v>
      </c>
      <c r="BX23" s="3">
        <f t="shared" si="2"/>
        <v>5</v>
      </c>
      <c r="BY23" s="3">
        <f t="shared" si="2"/>
        <v>0</v>
      </c>
      <c r="BZ23" s="3">
        <f t="shared" si="2"/>
        <v>3</v>
      </c>
      <c r="CA23" s="3">
        <f t="shared" si="2"/>
        <v>6</v>
      </c>
      <c r="CB23" s="3">
        <f t="shared" si="2"/>
        <v>0</v>
      </c>
      <c r="CC23" s="3">
        <f t="shared" si="2"/>
        <v>3</v>
      </c>
      <c r="CD23" s="3">
        <f t="shared" si="2"/>
        <v>6</v>
      </c>
      <c r="CE23" s="3">
        <f t="shared" si="2"/>
        <v>0</v>
      </c>
      <c r="CF23" s="3">
        <f t="shared" si="2"/>
        <v>3</v>
      </c>
      <c r="CG23" s="3">
        <f t="shared" si="2"/>
        <v>6</v>
      </c>
      <c r="CH23" s="3">
        <f t="shared" si="2"/>
        <v>0</v>
      </c>
      <c r="CI23" s="3">
        <f t="shared" si="2"/>
        <v>2</v>
      </c>
      <c r="CJ23" s="3">
        <f t="shared" si="2"/>
        <v>7</v>
      </c>
      <c r="CK23" s="3">
        <f t="shared" si="2"/>
        <v>0</v>
      </c>
      <c r="CL23" s="3">
        <f t="shared" si="2"/>
        <v>3</v>
      </c>
      <c r="CM23" s="3">
        <f t="shared" si="2"/>
        <v>6</v>
      </c>
      <c r="CN23" s="3">
        <f t="shared" si="2"/>
        <v>0</v>
      </c>
      <c r="CO23" s="3">
        <f t="shared" si="2"/>
        <v>2</v>
      </c>
      <c r="CP23" s="3">
        <f t="shared" si="2"/>
        <v>7</v>
      </c>
      <c r="CQ23" s="3">
        <f t="shared" si="2"/>
        <v>0</v>
      </c>
      <c r="CR23" s="3">
        <f t="shared" si="2"/>
        <v>2</v>
      </c>
      <c r="CS23" s="3">
        <f t="shared" si="2"/>
        <v>7</v>
      </c>
      <c r="CT23" s="3">
        <f t="shared" si="2"/>
        <v>0</v>
      </c>
      <c r="CU23" s="3">
        <f t="shared" ref="CU23:DZ23" si="3">SUM(CU14:CU22)</f>
        <v>3</v>
      </c>
      <c r="CV23" s="3">
        <f t="shared" si="3"/>
        <v>6</v>
      </c>
      <c r="CW23" s="3">
        <f t="shared" si="3"/>
        <v>0</v>
      </c>
      <c r="CX23" s="3">
        <f t="shared" si="3"/>
        <v>1</v>
      </c>
      <c r="CY23" s="3">
        <f t="shared" si="3"/>
        <v>8</v>
      </c>
      <c r="CZ23" s="3">
        <f t="shared" si="3"/>
        <v>0</v>
      </c>
      <c r="DA23" s="3">
        <f t="shared" si="3"/>
        <v>2</v>
      </c>
      <c r="DB23" s="3">
        <f t="shared" si="3"/>
        <v>7</v>
      </c>
      <c r="DC23" s="3">
        <f t="shared" si="3"/>
        <v>0</v>
      </c>
      <c r="DD23" s="3">
        <f t="shared" si="3"/>
        <v>3</v>
      </c>
      <c r="DE23" s="3">
        <f t="shared" si="3"/>
        <v>6</v>
      </c>
      <c r="DF23" s="3">
        <f t="shared" si="3"/>
        <v>0</v>
      </c>
      <c r="DG23" s="3">
        <f t="shared" si="3"/>
        <v>2</v>
      </c>
      <c r="DH23" s="3">
        <f t="shared" si="3"/>
        <v>7</v>
      </c>
      <c r="DI23" s="3">
        <f t="shared" si="3"/>
        <v>0</v>
      </c>
      <c r="DJ23" s="3">
        <f t="shared" si="3"/>
        <v>3</v>
      </c>
      <c r="DK23" s="3">
        <f t="shared" si="3"/>
        <v>6</v>
      </c>
      <c r="DL23" s="3">
        <f t="shared" si="3"/>
        <v>0</v>
      </c>
      <c r="DM23" s="3">
        <f t="shared" si="3"/>
        <v>3</v>
      </c>
      <c r="DN23" s="3">
        <f t="shared" si="3"/>
        <v>6</v>
      </c>
      <c r="DO23" s="3">
        <f t="shared" si="3"/>
        <v>0</v>
      </c>
      <c r="DP23" s="3">
        <f t="shared" si="3"/>
        <v>2</v>
      </c>
      <c r="DQ23" s="3">
        <f t="shared" si="3"/>
        <v>7</v>
      </c>
      <c r="DR23" s="3">
        <f t="shared" si="3"/>
        <v>0</v>
      </c>
      <c r="DS23" s="3">
        <f t="shared" si="3"/>
        <v>2</v>
      </c>
      <c r="DT23" s="3">
        <f t="shared" si="3"/>
        <v>7</v>
      </c>
      <c r="DU23" s="3">
        <f t="shared" si="3"/>
        <v>0</v>
      </c>
      <c r="DV23" s="3">
        <f t="shared" si="3"/>
        <v>4</v>
      </c>
      <c r="DW23" s="3">
        <f t="shared" si="3"/>
        <v>5</v>
      </c>
      <c r="DX23" s="3">
        <f t="shared" si="3"/>
        <v>0</v>
      </c>
      <c r="DY23" s="3">
        <f t="shared" si="3"/>
        <v>4</v>
      </c>
      <c r="DZ23" s="3">
        <f t="shared" si="3"/>
        <v>5</v>
      </c>
      <c r="EA23" s="3">
        <f t="shared" ref="EA23:FF23" si="4">SUM(EA14:EA22)</f>
        <v>0</v>
      </c>
      <c r="EB23" s="3">
        <f t="shared" si="4"/>
        <v>3</v>
      </c>
      <c r="EC23" s="3">
        <f t="shared" si="4"/>
        <v>6</v>
      </c>
      <c r="ED23" s="3">
        <f t="shared" si="4"/>
        <v>0</v>
      </c>
      <c r="EE23" s="3">
        <f t="shared" si="4"/>
        <v>3</v>
      </c>
      <c r="EF23" s="3">
        <f t="shared" si="4"/>
        <v>6</v>
      </c>
      <c r="EG23" s="3">
        <f t="shared" si="4"/>
        <v>0</v>
      </c>
      <c r="EH23" s="3">
        <f t="shared" si="4"/>
        <v>2</v>
      </c>
      <c r="EI23" s="3">
        <f t="shared" si="4"/>
        <v>7</v>
      </c>
      <c r="EJ23" s="3">
        <f t="shared" si="4"/>
        <v>0</v>
      </c>
      <c r="EK23" s="3">
        <f t="shared" si="4"/>
        <v>2</v>
      </c>
      <c r="EL23" s="3">
        <f t="shared" si="4"/>
        <v>7</v>
      </c>
      <c r="EM23" s="3">
        <f t="shared" si="4"/>
        <v>0</v>
      </c>
      <c r="EN23" s="3">
        <f t="shared" si="4"/>
        <v>3</v>
      </c>
      <c r="EO23" s="3">
        <f t="shared" si="4"/>
        <v>6</v>
      </c>
      <c r="EP23" s="3">
        <f t="shared" si="4"/>
        <v>0</v>
      </c>
      <c r="EQ23" s="3">
        <f t="shared" si="4"/>
        <v>2</v>
      </c>
      <c r="ER23" s="3">
        <f t="shared" si="4"/>
        <v>7</v>
      </c>
      <c r="ES23" s="3">
        <f t="shared" si="4"/>
        <v>0</v>
      </c>
      <c r="ET23" s="3">
        <f t="shared" si="4"/>
        <v>2</v>
      </c>
      <c r="EU23" s="3">
        <f t="shared" si="4"/>
        <v>7</v>
      </c>
      <c r="EV23" s="3">
        <f t="shared" si="4"/>
        <v>0</v>
      </c>
      <c r="EW23" s="3">
        <f t="shared" si="4"/>
        <v>5</v>
      </c>
      <c r="EX23" s="3">
        <f t="shared" si="4"/>
        <v>4</v>
      </c>
      <c r="EY23" s="3">
        <f t="shared" si="4"/>
        <v>0</v>
      </c>
      <c r="EZ23" s="3">
        <f t="shared" si="4"/>
        <v>5</v>
      </c>
      <c r="FA23" s="3">
        <f t="shared" si="4"/>
        <v>4</v>
      </c>
      <c r="FB23" s="3">
        <f t="shared" si="4"/>
        <v>0</v>
      </c>
      <c r="FC23" s="3">
        <f t="shared" si="4"/>
        <v>5</v>
      </c>
      <c r="FD23" s="3">
        <f t="shared" si="4"/>
        <v>4</v>
      </c>
      <c r="FE23" s="3">
        <f t="shared" si="4"/>
        <v>0</v>
      </c>
      <c r="FF23" s="3">
        <f t="shared" si="4"/>
        <v>4</v>
      </c>
      <c r="FG23" s="3">
        <f t="shared" ref="FG23:FK23" si="5">SUM(FG14:FG22)</f>
        <v>5</v>
      </c>
      <c r="FH23" s="3">
        <f t="shared" si="5"/>
        <v>0</v>
      </c>
      <c r="FI23" s="3">
        <f t="shared" si="5"/>
        <v>2</v>
      </c>
      <c r="FJ23" s="3">
        <f t="shared" si="5"/>
        <v>7</v>
      </c>
      <c r="FK23" s="3">
        <f t="shared" si="5"/>
        <v>0</v>
      </c>
    </row>
    <row r="24" spans="1:254" ht="39" customHeight="1" x14ac:dyDescent="0.25">
      <c r="A24" s="75" t="s">
        <v>838</v>
      </c>
      <c r="B24" s="76"/>
      <c r="C24" s="10">
        <f>C23/9%</f>
        <v>44.444444444444443</v>
      </c>
      <c r="D24" s="10">
        <f t="shared" ref="D24:BO24" si="6">D23/9%</f>
        <v>55.555555555555557</v>
      </c>
      <c r="E24" s="10">
        <f t="shared" si="6"/>
        <v>0</v>
      </c>
      <c r="F24" s="10">
        <f t="shared" si="6"/>
        <v>33.333333333333336</v>
      </c>
      <c r="G24" s="10">
        <f t="shared" si="6"/>
        <v>66.666666666666671</v>
      </c>
      <c r="H24" s="10">
        <f t="shared" si="6"/>
        <v>0</v>
      </c>
      <c r="I24" s="10">
        <f t="shared" si="6"/>
        <v>22.222222222222221</v>
      </c>
      <c r="J24" s="10">
        <f t="shared" si="6"/>
        <v>77.777777777777786</v>
      </c>
      <c r="K24" s="10">
        <f t="shared" si="6"/>
        <v>0</v>
      </c>
      <c r="L24" s="10">
        <f t="shared" si="6"/>
        <v>33.333333333333336</v>
      </c>
      <c r="M24" s="10">
        <f t="shared" si="6"/>
        <v>66.666666666666671</v>
      </c>
      <c r="N24" s="10">
        <f t="shared" si="6"/>
        <v>0</v>
      </c>
      <c r="O24" s="10">
        <f t="shared" si="6"/>
        <v>55.555555555555557</v>
      </c>
      <c r="P24" s="10">
        <f t="shared" si="6"/>
        <v>44.444444444444443</v>
      </c>
      <c r="Q24" s="10">
        <f t="shared" si="6"/>
        <v>0</v>
      </c>
      <c r="R24" s="10">
        <f t="shared" si="6"/>
        <v>22.222222222222221</v>
      </c>
      <c r="S24" s="10">
        <f t="shared" si="6"/>
        <v>77.777777777777786</v>
      </c>
      <c r="T24" s="10">
        <f t="shared" si="6"/>
        <v>0</v>
      </c>
      <c r="U24" s="10">
        <f t="shared" si="6"/>
        <v>22.222222222222221</v>
      </c>
      <c r="V24" s="10">
        <f t="shared" si="6"/>
        <v>77.777777777777786</v>
      </c>
      <c r="W24" s="10">
        <f t="shared" si="6"/>
        <v>0</v>
      </c>
      <c r="X24" s="10">
        <f t="shared" si="6"/>
        <v>22.222222222222221</v>
      </c>
      <c r="Y24" s="10">
        <f t="shared" si="6"/>
        <v>77.777777777777786</v>
      </c>
      <c r="Z24" s="10">
        <f t="shared" si="6"/>
        <v>0</v>
      </c>
      <c r="AA24" s="10">
        <f t="shared" si="6"/>
        <v>44.444444444444443</v>
      </c>
      <c r="AB24" s="10">
        <f t="shared" si="6"/>
        <v>55.555555555555557</v>
      </c>
      <c r="AC24" s="10">
        <f t="shared" si="6"/>
        <v>0</v>
      </c>
      <c r="AD24" s="10">
        <f t="shared" si="6"/>
        <v>44.444444444444443</v>
      </c>
      <c r="AE24" s="10">
        <f t="shared" si="6"/>
        <v>55.555555555555557</v>
      </c>
      <c r="AF24" s="10">
        <f t="shared" si="6"/>
        <v>0</v>
      </c>
      <c r="AG24" s="10">
        <f t="shared" si="6"/>
        <v>33.333333333333336</v>
      </c>
      <c r="AH24" s="10">
        <f t="shared" si="6"/>
        <v>66.666666666666671</v>
      </c>
      <c r="AI24" s="10">
        <f t="shared" si="6"/>
        <v>0</v>
      </c>
      <c r="AJ24" s="10">
        <f t="shared" si="6"/>
        <v>33.333333333333336</v>
      </c>
      <c r="AK24" s="10">
        <f t="shared" si="6"/>
        <v>66.666666666666671</v>
      </c>
      <c r="AL24" s="10">
        <f t="shared" si="6"/>
        <v>0</v>
      </c>
      <c r="AM24" s="10">
        <f t="shared" si="6"/>
        <v>22.222222222222221</v>
      </c>
      <c r="AN24" s="10">
        <f t="shared" si="6"/>
        <v>77.777777777777786</v>
      </c>
      <c r="AO24" s="10">
        <f t="shared" si="6"/>
        <v>0</v>
      </c>
      <c r="AP24" s="10">
        <f t="shared" si="6"/>
        <v>22.222222222222221</v>
      </c>
      <c r="AQ24" s="10">
        <f t="shared" si="6"/>
        <v>77.777777777777786</v>
      </c>
      <c r="AR24" s="10">
        <f t="shared" si="6"/>
        <v>0</v>
      </c>
      <c r="AS24" s="10">
        <f t="shared" si="6"/>
        <v>44.444444444444443</v>
      </c>
      <c r="AT24" s="10">
        <f t="shared" si="6"/>
        <v>55.555555555555557</v>
      </c>
      <c r="AU24" s="10">
        <f t="shared" si="6"/>
        <v>0</v>
      </c>
      <c r="AV24" s="10">
        <f t="shared" si="6"/>
        <v>22.222222222222221</v>
      </c>
      <c r="AW24" s="10">
        <f t="shared" si="6"/>
        <v>77.777777777777786</v>
      </c>
      <c r="AX24" s="10">
        <f t="shared" si="6"/>
        <v>0</v>
      </c>
      <c r="AY24" s="10">
        <f t="shared" si="6"/>
        <v>44.444444444444443</v>
      </c>
      <c r="AZ24" s="10">
        <f t="shared" si="6"/>
        <v>55.555555555555557</v>
      </c>
      <c r="BA24" s="10">
        <f t="shared" si="6"/>
        <v>0</v>
      </c>
      <c r="BB24" s="10">
        <f t="shared" si="6"/>
        <v>22.222222222222221</v>
      </c>
      <c r="BC24" s="10">
        <f t="shared" si="6"/>
        <v>77.777777777777786</v>
      </c>
      <c r="BD24" s="10">
        <f t="shared" si="6"/>
        <v>0</v>
      </c>
      <c r="BE24" s="10">
        <f t="shared" si="6"/>
        <v>44.444444444444443</v>
      </c>
      <c r="BF24" s="10">
        <f t="shared" si="6"/>
        <v>55.555555555555557</v>
      </c>
      <c r="BG24" s="10">
        <f t="shared" si="6"/>
        <v>0</v>
      </c>
      <c r="BH24" s="10">
        <f t="shared" si="6"/>
        <v>22.222222222222221</v>
      </c>
      <c r="BI24" s="10">
        <f t="shared" si="6"/>
        <v>77.777777777777786</v>
      </c>
      <c r="BJ24" s="10">
        <f t="shared" si="6"/>
        <v>0</v>
      </c>
      <c r="BK24" s="10">
        <f t="shared" si="6"/>
        <v>44.444444444444443</v>
      </c>
      <c r="BL24" s="10">
        <f t="shared" si="6"/>
        <v>55.555555555555557</v>
      </c>
      <c r="BM24" s="10">
        <f t="shared" si="6"/>
        <v>0</v>
      </c>
      <c r="BN24" s="10">
        <f t="shared" si="6"/>
        <v>44.444444444444443</v>
      </c>
      <c r="BO24" s="10">
        <f t="shared" si="6"/>
        <v>55.555555555555557</v>
      </c>
      <c r="BP24" s="10">
        <f t="shared" ref="BP24:EA24" si="7">BP23/9%</f>
        <v>0</v>
      </c>
      <c r="BQ24" s="10">
        <f t="shared" si="7"/>
        <v>44.444444444444443</v>
      </c>
      <c r="BR24" s="10">
        <f t="shared" si="7"/>
        <v>55.555555555555557</v>
      </c>
      <c r="BS24" s="10">
        <f t="shared" si="7"/>
        <v>0</v>
      </c>
      <c r="BT24" s="10">
        <f t="shared" si="7"/>
        <v>33.333333333333336</v>
      </c>
      <c r="BU24" s="10">
        <f t="shared" si="7"/>
        <v>66.666666666666671</v>
      </c>
      <c r="BV24" s="10">
        <f t="shared" si="7"/>
        <v>0</v>
      </c>
      <c r="BW24" s="10">
        <f t="shared" si="7"/>
        <v>44.444444444444443</v>
      </c>
      <c r="BX24" s="10">
        <f t="shared" si="7"/>
        <v>55.555555555555557</v>
      </c>
      <c r="BY24" s="10">
        <f t="shared" si="7"/>
        <v>0</v>
      </c>
      <c r="BZ24" s="10">
        <f t="shared" si="7"/>
        <v>33.333333333333336</v>
      </c>
      <c r="CA24" s="10">
        <f t="shared" si="7"/>
        <v>66.666666666666671</v>
      </c>
      <c r="CB24" s="10">
        <f t="shared" si="7"/>
        <v>0</v>
      </c>
      <c r="CC24" s="10">
        <f t="shared" si="7"/>
        <v>33.333333333333336</v>
      </c>
      <c r="CD24" s="10">
        <f t="shared" si="7"/>
        <v>66.666666666666671</v>
      </c>
      <c r="CE24" s="10">
        <f t="shared" si="7"/>
        <v>0</v>
      </c>
      <c r="CF24" s="10">
        <f t="shared" si="7"/>
        <v>33.333333333333336</v>
      </c>
      <c r="CG24" s="10">
        <f t="shared" si="7"/>
        <v>66.666666666666671</v>
      </c>
      <c r="CH24" s="10">
        <f t="shared" si="7"/>
        <v>0</v>
      </c>
      <c r="CI24" s="10">
        <f t="shared" si="7"/>
        <v>22.222222222222221</v>
      </c>
      <c r="CJ24" s="10">
        <f t="shared" si="7"/>
        <v>77.777777777777786</v>
      </c>
      <c r="CK24" s="10">
        <f t="shared" si="7"/>
        <v>0</v>
      </c>
      <c r="CL24" s="10">
        <f t="shared" si="7"/>
        <v>33.333333333333336</v>
      </c>
      <c r="CM24" s="10">
        <f t="shared" si="7"/>
        <v>66.666666666666671</v>
      </c>
      <c r="CN24" s="10">
        <f t="shared" si="7"/>
        <v>0</v>
      </c>
      <c r="CO24" s="10">
        <f t="shared" si="7"/>
        <v>22.222222222222221</v>
      </c>
      <c r="CP24" s="10">
        <f t="shared" si="7"/>
        <v>77.777777777777786</v>
      </c>
      <c r="CQ24" s="10">
        <f t="shared" si="7"/>
        <v>0</v>
      </c>
      <c r="CR24" s="10">
        <f t="shared" si="7"/>
        <v>22.222222222222221</v>
      </c>
      <c r="CS24" s="10">
        <f t="shared" si="7"/>
        <v>77.777777777777786</v>
      </c>
      <c r="CT24" s="10">
        <f t="shared" si="7"/>
        <v>0</v>
      </c>
      <c r="CU24" s="10">
        <f t="shared" si="7"/>
        <v>33.333333333333336</v>
      </c>
      <c r="CV24" s="10">
        <f t="shared" si="7"/>
        <v>66.666666666666671</v>
      </c>
      <c r="CW24" s="10">
        <f t="shared" si="7"/>
        <v>0</v>
      </c>
      <c r="CX24" s="10">
        <f t="shared" si="7"/>
        <v>11.111111111111111</v>
      </c>
      <c r="CY24" s="10">
        <f t="shared" si="7"/>
        <v>88.888888888888886</v>
      </c>
      <c r="CZ24" s="10">
        <f t="shared" si="7"/>
        <v>0</v>
      </c>
      <c r="DA24" s="10">
        <f t="shared" si="7"/>
        <v>22.222222222222221</v>
      </c>
      <c r="DB24" s="10">
        <f t="shared" si="7"/>
        <v>77.777777777777786</v>
      </c>
      <c r="DC24" s="10">
        <f t="shared" si="7"/>
        <v>0</v>
      </c>
      <c r="DD24" s="10">
        <f t="shared" si="7"/>
        <v>33.333333333333336</v>
      </c>
      <c r="DE24" s="10">
        <f t="shared" si="7"/>
        <v>66.666666666666671</v>
      </c>
      <c r="DF24" s="10">
        <f t="shared" si="7"/>
        <v>0</v>
      </c>
      <c r="DG24" s="10">
        <f t="shared" si="7"/>
        <v>22.222222222222221</v>
      </c>
      <c r="DH24" s="10">
        <f t="shared" si="7"/>
        <v>77.777777777777786</v>
      </c>
      <c r="DI24" s="10">
        <f t="shared" si="7"/>
        <v>0</v>
      </c>
      <c r="DJ24" s="10">
        <f t="shared" si="7"/>
        <v>33.333333333333336</v>
      </c>
      <c r="DK24" s="10">
        <f t="shared" si="7"/>
        <v>66.666666666666671</v>
      </c>
      <c r="DL24" s="10">
        <f t="shared" si="7"/>
        <v>0</v>
      </c>
      <c r="DM24" s="10">
        <f t="shared" si="7"/>
        <v>33.333333333333336</v>
      </c>
      <c r="DN24" s="10">
        <f t="shared" si="7"/>
        <v>66.666666666666671</v>
      </c>
      <c r="DO24" s="10">
        <f t="shared" si="7"/>
        <v>0</v>
      </c>
      <c r="DP24" s="10">
        <f t="shared" si="7"/>
        <v>22.222222222222221</v>
      </c>
      <c r="DQ24" s="10">
        <f t="shared" si="7"/>
        <v>77.777777777777786</v>
      </c>
      <c r="DR24" s="10">
        <f t="shared" si="7"/>
        <v>0</v>
      </c>
      <c r="DS24" s="10">
        <f t="shared" si="7"/>
        <v>22.222222222222221</v>
      </c>
      <c r="DT24" s="10">
        <f t="shared" si="7"/>
        <v>77.777777777777786</v>
      </c>
      <c r="DU24" s="10">
        <f t="shared" si="7"/>
        <v>0</v>
      </c>
      <c r="DV24" s="10">
        <f t="shared" si="7"/>
        <v>44.444444444444443</v>
      </c>
      <c r="DW24" s="10">
        <f t="shared" si="7"/>
        <v>55.555555555555557</v>
      </c>
      <c r="DX24" s="10">
        <f t="shared" si="7"/>
        <v>0</v>
      </c>
      <c r="DY24" s="10">
        <f t="shared" si="7"/>
        <v>44.444444444444443</v>
      </c>
      <c r="DZ24" s="10">
        <f t="shared" si="7"/>
        <v>55.555555555555557</v>
      </c>
      <c r="EA24" s="10">
        <f t="shared" si="7"/>
        <v>0</v>
      </c>
      <c r="EB24" s="10">
        <f t="shared" ref="EB24:FK24" si="8">EB23/9%</f>
        <v>33.333333333333336</v>
      </c>
      <c r="EC24" s="10">
        <f t="shared" si="8"/>
        <v>66.666666666666671</v>
      </c>
      <c r="ED24" s="10">
        <f t="shared" si="8"/>
        <v>0</v>
      </c>
      <c r="EE24" s="10">
        <f t="shared" si="8"/>
        <v>33.333333333333336</v>
      </c>
      <c r="EF24" s="10">
        <f t="shared" si="8"/>
        <v>66.666666666666671</v>
      </c>
      <c r="EG24" s="10">
        <f t="shared" si="8"/>
        <v>0</v>
      </c>
      <c r="EH24" s="10">
        <f t="shared" si="8"/>
        <v>22.222222222222221</v>
      </c>
      <c r="EI24" s="10">
        <f t="shared" si="8"/>
        <v>77.777777777777786</v>
      </c>
      <c r="EJ24" s="10">
        <f t="shared" si="8"/>
        <v>0</v>
      </c>
      <c r="EK24" s="10">
        <f t="shared" si="8"/>
        <v>22.222222222222221</v>
      </c>
      <c r="EL24" s="10">
        <f t="shared" si="8"/>
        <v>77.777777777777786</v>
      </c>
      <c r="EM24" s="10">
        <f t="shared" si="8"/>
        <v>0</v>
      </c>
      <c r="EN24" s="10">
        <f t="shared" si="8"/>
        <v>33.333333333333336</v>
      </c>
      <c r="EO24" s="10">
        <f t="shared" si="8"/>
        <v>66.666666666666671</v>
      </c>
      <c r="EP24" s="10">
        <f t="shared" si="8"/>
        <v>0</v>
      </c>
      <c r="EQ24" s="10">
        <f t="shared" si="8"/>
        <v>22.222222222222221</v>
      </c>
      <c r="ER24" s="10">
        <f t="shared" si="8"/>
        <v>77.777777777777786</v>
      </c>
      <c r="ES24" s="10">
        <f t="shared" si="8"/>
        <v>0</v>
      </c>
      <c r="ET24" s="10">
        <f t="shared" si="8"/>
        <v>22.222222222222221</v>
      </c>
      <c r="EU24" s="10">
        <f t="shared" si="8"/>
        <v>77.777777777777786</v>
      </c>
      <c r="EV24" s="10">
        <f t="shared" si="8"/>
        <v>0</v>
      </c>
      <c r="EW24" s="10">
        <f t="shared" si="8"/>
        <v>55.555555555555557</v>
      </c>
      <c r="EX24" s="10">
        <f t="shared" si="8"/>
        <v>44.444444444444443</v>
      </c>
      <c r="EY24" s="10">
        <f t="shared" si="8"/>
        <v>0</v>
      </c>
      <c r="EZ24" s="10">
        <f t="shared" si="8"/>
        <v>55.555555555555557</v>
      </c>
      <c r="FA24" s="10">
        <f t="shared" si="8"/>
        <v>44.444444444444443</v>
      </c>
      <c r="FB24" s="10">
        <f t="shared" si="8"/>
        <v>0</v>
      </c>
      <c r="FC24" s="10">
        <f t="shared" si="8"/>
        <v>55.555555555555557</v>
      </c>
      <c r="FD24" s="10">
        <f t="shared" si="8"/>
        <v>44.444444444444443</v>
      </c>
      <c r="FE24" s="10">
        <f t="shared" si="8"/>
        <v>0</v>
      </c>
      <c r="FF24" s="10">
        <f t="shared" si="8"/>
        <v>44.444444444444443</v>
      </c>
      <c r="FG24" s="10">
        <f t="shared" si="8"/>
        <v>55.555555555555557</v>
      </c>
      <c r="FH24" s="10">
        <f t="shared" si="8"/>
        <v>0</v>
      </c>
      <c r="FI24" s="10">
        <f t="shared" si="8"/>
        <v>22.222222222222221</v>
      </c>
      <c r="FJ24" s="10">
        <f t="shared" si="8"/>
        <v>77.777777777777786</v>
      </c>
      <c r="FK24" s="10">
        <f t="shared" si="8"/>
        <v>0</v>
      </c>
    </row>
    <row r="26" spans="1:254" x14ac:dyDescent="0.25">
      <c r="B26" s="81" t="s">
        <v>811</v>
      </c>
      <c r="C26" s="82"/>
      <c r="D26" s="82"/>
      <c r="E26" s="83"/>
      <c r="F26" s="27"/>
      <c r="G26" s="27"/>
      <c r="H26" s="27"/>
      <c r="I26" s="27"/>
    </row>
    <row r="27" spans="1:254" x14ac:dyDescent="0.25">
      <c r="B27" s="4" t="s">
        <v>812</v>
      </c>
      <c r="C27" s="53" t="s">
        <v>825</v>
      </c>
      <c r="D27" s="51">
        <f>E27/100*9</f>
        <v>3.4000000000000008</v>
      </c>
      <c r="E27" s="52">
        <f>(C24+F24+I24+L24+O24)/5</f>
        <v>37.777777777777786</v>
      </c>
    </row>
    <row r="28" spans="1:254" x14ac:dyDescent="0.25">
      <c r="B28" s="4" t="s">
        <v>813</v>
      </c>
      <c r="C28" s="41" t="s">
        <v>825</v>
      </c>
      <c r="D28" s="51">
        <f t="shared" ref="D28:D29" si="9">E28/100*9</f>
        <v>5.6</v>
      </c>
      <c r="E28" s="38">
        <f>(D24+G24+J24+M24+P24)/5</f>
        <v>62.222222222222229</v>
      </c>
    </row>
    <row r="29" spans="1:254" x14ac:dyDescent="0.25">
      <c r="B29" s="4" t="s">
        <v>814</v>
      </c>
      <c r="C29" s="41" t="s">
        <v>825</v>
      </c>
      <c r="D29" s="51">
        <f t="shared" si="9"/>
        <v>0</v>
      </c>
      <c r="E29" s="38">
        <f>(E24+H24+K24+N24+Q24)/5</f>
        <v>0</v>
      </c>
    </row>
    <row r="30" spans="1:254" x14ac:dyDescent="0.25">
      <c r="B30" s="4"/>
      <c r="C30" s="48"/>
      <c r="D30" s="45">
        <f>SUM(D27:D29)</f>
        <v>9</v>
      </c>
      <c r="E30" s="45">
        <f>SUM(E27:E29)</f>
        <v>100.00000000000001</v>
      </c>
    </row>
    <row r="31" spans="1:254" ht="15" customHeight="1" x14ac:dyDescent="0.25">
      <c r="B31" s="4"/>
      <c r="C31" s="41"/>
      <c r="D31" s="91" t="s">
        <v>56</v>
      </c>
      <c r="E31" s="92"/>
      <c r="F31" s="93" t="s">
        <v>3</v>
      </c>
      <c r="G31" s="94"/>
      <c r="H31" s="95" t="s">
        <v>331</v>
      </c>
      <c r="I31" s="96"/>
    </row>
    <row r="32" spans="1:254" x14ac:dyDescent="0.25">
      <c r="B32" s="4" t="s">
        <v>812</v>
      </c>
      <c r="C32" s="41" t="s">
        <v>826</v>
      </c>
      <c r="D32" s="3">
        <f>E32/100*9</f>
        <v>2.7999999999999994</v>
      </c>
      <c r="E32" s="38">
        <f>(R24+U24+X24+AA24+AD24)/5</f>
        <v>31.111111111111107</v>
      </c>
      <c r="F32" s="3">
        <f>G32/100*9</f>
        <v>2.7999999999999994</v>
      </c>
      <c r="G32" s="38">
        <f>(AG24+AJ24+AM24+AP24+AS24)/5</f>
        <v>31.111111111111107</v>
      </c>
      <c r="H32" s="3">
        <f>I32/100*9</f>
        <v>2.7999999999999994</v>
      </c>
      <c r="I32" s="38">
        <f>(AV24+AY24+BB24+BE24+BH24)/5</f>
        <v>31.111111111111107</v>
      </c>
    </row>
    <row r="33" spans="2:13" x14ac:dyDescent="0.25">
      <c r="B33" s="4" t="s">
        <v>813</v>
      </c>
      <c r="C33" s="41" t="s">
        <v>826</v>
      </c>
      <c r="D33" s="62">
        <f t="shared" ref="D33:D34" si="10">E33/100*9</f>
        <v>6.2</v>
      </c>
      <c r="E33" s="38">
        <f>(S24+V24+Y24+AB24+AE24)/5</f>
        <v>68.888888888888886</v>
      </c>
      <c r="F33" s="62">
        <f t="shared" ref="F33:F34" si="11">G33/100*9</f>
        <v>6.2</v>
      </c>
      <c r="G33" s="38">
        <f>(AH24+AK24+AN24+AQ24+AT24)/5</f>
        <v>68.888888888888886</v>
      </c>
      <c r="H33" s="62">
        <f t="shared" ref="H33:H34" si="12">I33/100*9</f>
        <v>6.2</v>
      </c>
      <c r="I33" s="38">
        <f>(AW24+AZ24+BC24+BF24+BI24)/5</f>
        <v>68.888888888888886</v>
      </c>
    </row>
    <row r="34" spans="2:13" x14ac:dyDescent="0.25">
      <c r="B34" s="4" t="s">
        <v>814</v>
      </c>
      <c r="C34" s="41" t="s">
        <v>826</v>
      </c>
      <c r="D34" s="62">
        <f t="shared" si="10"/>
        <v>0</v>
      </c>
      <c r="E34" s="38">
        <f>(T24+W24+Z24+AC24+AF24)/5</f>
        <v>0</v>
      </c>
      <c r="F34" s="62">
        <f t="shared" si="11"/>
        <v>0</v>
      </c>
      <c r="G34" s="38">
        <f>(AI24+AL24+AO24+AR24+AU24)/5</f>
        <v>0</v>
      </c>
      <c r="H34" s="62">
        <f t="shared" si="12"/>
        <v>0</v>
      </c>
      <c r="I34" s="38">
        <f>(AX24+BA24+BD24+BG24+BJ24)/5</f>
        <v>0</v>
      </c>
    </row>
    <row r="35" spans="2:13" x14ac:dyDescent="0.25">
      <c r="B35" s="4"/>
      <c r="C35" s="41"/>
      <c r="D35" s="40">
        <f t="shared" ref="D35:I35" si="13">SUM(D32:D34)</f>
        <v>9</v>
      </c>
      <c r="E35" s="40">
        <f t="shared" si="13"/>
        <v>100</v>
      </c>
      <c r="F35" s="39">
        <f t="shared" si="13"/>
        <v>9</v>
      </c>
      <c r="G35" s="40">
        <f t="shared" si="13"/>
        <v>100</v>
      </c>
      <c r="H35" s="39">
        <f t="shared" si="13"/>
        <v>9</v>
      </c>
      <c r="I35" s="40">
        <f t="shared" si="13"/>
        <v>100</v>
      </c>
    </row>
    <row r="36" spans="2:13" x14ac:dyDescent="0.25">
      <c r="B36" s="4" t="s">
        <v>812</v>
      </c>
      <c r="C36" s="41" t="s">
        <v>827</v>
      </c>
      <c r="D36" s="3">
        <f>E36/100*9</f>
        <v>3.7999999999999994</v>
      </c>
      <c r="E36" s="38">
        <f>(BK24+BN24+BQ24+BT24+BW24)/5</f>
        <v>42.222222222222214</v>
      </c>
      <c r="I36" s="25"/>
    </row>
    <row r="37" spans="2:13" x14ac:dyDescent="0.25">
      <c r="B37" s="4" t="s">
        <v>813</v>
      </c>
      <c r="C37" s="41" t="s">
        <v>827</v>
      </c>
      <c r="D37" s="62">
        <f t="shared" ref="D37:D38" si="14">E37/100*9</f>
        <v>5.2</v>
      </c>
      <c r="E37" s="38">
        <f>(BL24+BO24+BR24+BU24+BX24)/5</f>
        <v>57.777777777777786</v>
      </c>
    </row>
    <row r="38" spans="2:13" x14ac:dyDescent="0.25">
      <c r="B38" s="4" t="s">
        <v>814</v>
      </c>
      <c r="C38" s="41" t="s">
        <v>827</v>
      </c>
      <c r="D38" s="62">
        <f t="shared" si="14"/>
        <v>0</v>
      </c>
      <c r="E38" s="38">
        <f>(BM24+BP24+BS24+BV24+BY24)/5</f>
        <v>0</v>
      </c>
    </row>
    <row r="39" spans="2:13" x14ac:dyDescent="0.25">
      <c r="B39" s="4"/>
      <c r="C39" s="48"/>
      <c r="D39" s="44">
        <f>SUM(D36:D38)</f>
        <v>9</v>
      </c>
      <c r="E39" s="44">
        <f>SUM(E36:E38)</f>
        <v>100</v>
      </c>
      <c r="F39" s="46"/>
    </row>
    <row r="40" spans="2:13" x14ac:dyDescent="0.25">
      <c r="B40" s="4"/>
      <c r="C40" s="41"/>
      <c r="D40" s="91" t="s">
        <v>159</v>
      </c>
      <c r="E40" s="92"/>
      <c r="F40" s="91" t="s">
        <v>116</v>
      </c>
      <c r="G40" s="92"/>
      <c r="H40" s="95" t="s">
        <v>174</v>
      </c>
      <c r="I40" s="96"/>
      <c r="J40" s="69" t="s">
        <v>186</v>
      </c>
      <c r="K40" s="69"/>
      <c r="L40" s="69" t="s">
        <v>117</v>
      </c>
      <c r="M40" s="69"/>
    </row>
    <row r="41" spans="2:13" x14ac:dyDescent="0.25">
      <c r="B41" s="4" t="s">
        <v>812</v>
      </c>
      <c r="C41" s="41" t="s">
        <v>828</v>
      </c>
      <c r="D41" s="3">
        <f>E41/100*9</f>
        <v>2.8</v>
      </c>
      <c r="E41" s="38">
        <f>(BZ24+CC24+CF24+CI24+CL24)/5</f>
        <v>31.111111111111114</v>
      </c>
      <c r="F41" s="3">
        <f>G41/100*9</f>
        <v>2</v>
      </c>
      <c r="G41" s="38">
        <f>(CO24+CR24+CU24+CX24+DA24)/5</f>
        <v>22.222222222222221</v>
      </c>
      <c r="H41" s="3">
        <f>I41/100*9</f>
        <v>2.6</v>
      </c>
      <c r="I41" s="38">
        <f>(DD24+DG24+DJ24+DM24+DP24)/5</f>
        <v>28.888888888888893</v>
      </c>
      <c r="J41" s="3">
        <f>K41/100*9</f>
        <v>3.2</v>
      </c>
      <c r="K41" s="38">
        <f>(DS24+DV24+DY24+EB24+EE24)/5</f>
        <v>35.555555555555557</v>
      </c>
      <c r="L41" s="3">
        <f>M41/100*9</f>
        <v>2.2000000000000002</v>
      </c>
      <c r="M41" s="38">
        <f>(EH24+EK24+EN24+EQ24+ET24)/5</f>
        <v>24.444444444444446</v>
      </c>
    </row>
    <row r="42" spans="2:13" x14ac:dyDescent="0.25">
      <c r="B42" s="4" t="s">
        <v>813</v>
      </c>
      <c r="C42" s="41" t="s">
        <v>828</v>
      </c>
      <c r="D42" s="62">
        <f t="shared" ref="D42:D43" si="15">E42/100*9</f>
        <v>6.2</v>
      </c>
      <c r="E42" s="38">
        <f>(CA24+CD24+CG24+CJ24+CM24)/5</f>
        <v>68.888888888888886</v>
      </c>
      <c r="F42" s="62">
        <f t="shared" ref="F42:F43" si="16">G42/100*9</f>
        <v>6.9999999999999991</v>
      </c>
      <c r="G42" s="38">
        <f>(CP24+CS24+CV24+CY24+DB24)/5</f>
        <v>77.777777777777771</v>
      </c>
      <c r="H42" s="62">
        <f t="shared" ref="H42:H43" si="17">I42/100*9</f>
        <v>6.4</v>
      </c>
      <c r="I42" s="38">
        <f>(DE24+DH24+DK24+DN24+DQ24)/5</f>
        <v>71.111111111111114</v>
      </c>
      <c r="J42" s="62">
        <f t="shared" ref="J42:J43" si="18">K42/100*9</f>
        <v>5.8000000000000016</v>
      </c>
      <c r="K42" s="38">
        <f>(DT24+DW24+DZ24+EC24+EF24)/5</f>
        <v>64.444444444444457</v>
      </c>
      <c r="L42" s="62">
        <f>M42/100*9</f>
        <v>6.8</v>
      </c>
      <c r="M42" s="38">
        <f>(EI24+EL24+EO24+ER24+EU24)/5</f>
        <v>75.555555555555557</v>
      </c>
    </row>
    <row r="43" spans="2:13" x14ac:dyDescent="0.25">
      <c r="B43" s="4" t="s">
        <v>814</v>
      </c>
      <c r="C43" s="41" t="s">
        <v>828</v>
      </c>
      <c r="D43" s="62">
        <f t="shared" si="15"/>
        <v>0</v>
      </c>
      <c r="E43" s="38">
        <f>(CB24+CE24+CH24+CK24+CN24)/5</f>
        <v>0</v>
      </c>
      <c r="F43" s="62">
        <f t="shared" si="16"/>
        <v>0</v>
      </c>
      <c r="G43" s="38">
        <f>(CQ24+CT24+CW24+CZ24+DC24)/5</f>
        <v>0</v>
      </c>
      <c r="H43" s="62">
        <f t="shared" si="17"/>
        <v>0</v>
      </c>
      <c r="I43" s="38">
        <f>(DF24+DI24+DL24+DO24+DR24)/5</f>
        <v>0</v>
      </c>
      <c r="J43" s="62">
        <f t="shared" si="18"/>
        <v>0</v>
      </c>
      <c r="K43" s="38">
        <f>(DU24+DX24+EA24+ED24+EG24)/5</f>
        <v>0</v>
      </c>
      <c r="L43" s="3">
        <f>M43/100*25</f>
        <v>0</v>
      </c>
      <c r="M43" s="38">
        <f>(EJ24+EM24+EP24+ES24+EV24)/5</f>
        <v>0</v>
      </c>
    </row>
    <row r="44" spans="2:13" x14ac:dyDescent="0.25">
      <c r="B44" s="4"/>
      <c r="C44" s="41"/>
      <c r="D44" s="39">
        <f t="shared" ref="D44:M44" si="19">SUM(D41:D43)</f>
        <v>9</v>
      </c>
      <c r="E44" s="39">
        <f t="shared" si="19"/>
        <v>100</v>
      </c>
      <c r="F44" s="39">
        <f t="shared" si="19"/>
        <v>9</v>
      </c>
      <c r="G44" s="40">
        <f t="shared" si="19"/>
        <v>100</v>
      </c>
      <c r="H44" s="39">
        <f t="shared" si="19"/>
        <v>9</v>
      </c>
      <c r="I44" s="40">
        <f t="shared" si="19"/>
        <v>100</v>
      </c>
      <c r="J44" s="39">
        <f t="shared" si="19"/>
        <v>9.0000000000000018</v>
      </c>
      <c r="K44" s="40">
        <f t="shared" si="19"/>
        <v>100.00000000000001</v>
      </c>
      <c r="L44" s="39">
        <f t="shared" si="19"/>
        <v>9</v>
      </c>
      <c r="M44" s="40">
        <f t="shared" si="19"/>
        <v>100</v>
      </c>
    </row>
    <row r="45" spans="2:13" x14ac:dyDescent="0.25">
      <c r="B45" s="4" t="s">
        <v>812</v>
      </c>
      <c r="C45" s="41" t="s">
        <v>829</v>
      </c>
      <c r="D45" s="3">
        <f>E45/100*9</f>
        <v>4.2</v>
      </c>
      <c r="E45" s="38">
        <f>(EW24+EZ24+FC24+FF24+FI24)/5</f>
        <v>46.666666666666671</v>
      </c>
    </row>
    <row r="46" spans="2:13" x14ac:dyDescent="0.25">
      <c r="B46" s="4" t="s">
        <v>813</v>
      </c>
      <c r="C46" s="41" t="s">
        <v>829</v>
      </c>
      <c r="D46" s="62">
        <f t="shared" ref="D46:D47" si="20">E46/100*9</f>
        <v>4.8</v>
      </c>
      <c r="E46" s="38">
        <f>(EX24+FA24+FD24+FG24+FJ24)/5</f>
        <v>53.333333333333329</v>
      </c>
    </row>
    <row r="47" spans="2:13" x14ac:dyDescent="0.25">
      <c r="B47" s="4" t="s">
        <v>814</v>
      </c>
      <c r="C47" s="41" t="s">
        <v>829</v>
      </c>
      <c r="D47" s="62">
        <f t="shared" si="20"/>
        <v>0</v>
      </c>
      <c r="E47" s="38">
        <f>(EY24+FB24+FE24+FH24+FK24)/5</f>
        <v>0</v>
      </c>
    </row>
    <row r="48" spans="2:13" x14ac:dyDescent="0.25">
      <c r="B48" s="4"/>
      <c r="C48" s="41"/>
      <c r="D48" s="39">
        <f>SUM(D45:D47)</f>
        <v>9</v>
      </c>
      <c r="E48" s="39">
        <f>SUM(E45:E47)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4:B2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1:E31"/>
    <mergeCell ref="F31:G31"/>
    <mergeCell ref="H31:I31"/>
    <mergeCell ref="D40:E40"/>
    <mergeCell ref="F40:G40"/>
    <mergeCell ref="H40:I40"/>
    <mergeCell ref="B26:E26"/>
    <mergeCell ref="J40:K40"/>
    <mergeCell ref="L40:M4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3:B2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7"/>
  <sheetViews>
    <sheetView tabSelected="1" topLeftCell="A26" zoomScale="90" zoomScaleNormal="90" workbookViewId="0">
      <selection activeCell="F36" sqref="F3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1400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1378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9" t="s">
        <v>2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77"/>
      <c r="B12" s="77"/>
      <c r="C12" s="68" t="s">
        <v>1053</v>
      </c>
      <c r="D12" s="68"/>
      <c r="E12" s="68"/>
      <c r="F12" s="68" t="s">
        <v>1056</v>
      </c>
      <c r="G12" s="68"/>
      <c r="H12" s="68"/>
      <c r="I12" s="68" t="s">
        <v>1059</v>
      </c>
      <c r="J12" s="68"/>
      <c r="K12" s="68"/>
      <c r="L12" s="68" t="s">
        <v>538</v>
      </c>
      <c r="M12" s="68"/>
      <c r="N12" s="68"/>
      <c r="O12" s="68" t="s">
        <v>1062</v>
      </c>
      <c r="P12" s="68"/>
      <c r="Q12" s="68"/>
      <c r="R12" s="68" t="s">
        <v>1065</v>
      </c>
      <c r="S12" s="68"/>
      <c r="T12" s="68"/>
      <c r="U12" s="68" t="s">
        <v>1069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1074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1077</v>
      </c>
      <c r="AT12" s="68"/>
      <c r="AU12" s="68"/>
      <c r="AV12" s="68" t="s">
        <v>1327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1083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1090</v>
      </c>
      <c r="BX12" s="68"/>
      <c r="BY12" s="68"/>
      <c r="BZ12" s="68" t="s">
        <v>557</v>
      </c>
      <c r="CA12" s="68"/>
      <c r="CB12" s="68"/>
      <c r="CC12" s="68" t="s">
        <v>1094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1106</v>
      </c>
      <c r="DE12" s="68"/>
      <c r="DF12" s="68"/>
      <c r="DG12" s="68" t="s">
        <v>1109</v>
      </c>
      <c r="DH12" s="68"/>
      <c r="DI12" s="68"/>
      <c r="DJ12" s="68" t="s">
        <v>604</v>
      </c>
      <c r="DK12" s="68"/>
      <c r="DL12" s="68"/>
      <c r="DM12" s="68" t="s">
        <v>1113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1121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7" t="s">
        <v>611</v>
      </c>
      <c r="EL12" s="97"/>
      <c r="EM12" s="97"/>
      <c r="EN12" s="68" t="s">
        <v>1132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1138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1143</v>
      </c>
      <c r="FJ12" s="68"/>
      <c r="FK12" s="68"/>
      <c r="FL12" s="68" t="s">
        <v>617</v>
      </c>
      <c r="FM12" s="68"/>
      <c r="FN12" s="68"/>
      <c r="FO12" s="68" t="s">
        <v>1147</v>
      </c>
      <c r="FP12" s="68"/>
      <c r="FQ12" s="68"/>
      <c r="FR12" s="68" t="s">
        <v>619</v>
      </c>
      <c r="FS12" s="68"/>
      <c r="FT12" s="68"/>
      <c r="FU12" s="97" t="s">
        <v>1330</v>
      </c>
      <c r="FV12" s="97"/>
      <c r="FW12" s="97"/>
      <c r="FX12" s="68" t="s">
        <v>1331</v>
      </c>
      <c r="FY12" s="68"/>
      <c r="FZ12" s="68"/>
      <c r="GA12" s="68" t="s">
        <v>623</v>
      </c>
      <c r="GB12" s="68"/>
      <c r="GC12" s="68"/>
      <c r="GD12" s="68" t="s">
        <v>1153</v>
      </c>
      <c r="GE12" s="68"/>
      <c r="GF12" s="68"/>
      <c r="GG12" s="68" t="s">
        <v>626</v>
      </c>
      <c r="GH12" s="68"/>
      <c r="GI12" s="68"/>
      <c r="GJ12" s="68" t="s">
        <v>1159</v>
      </c>
      <c r="GK12" s="68"/>
      <c r="GL12" s="68"/>
      <c r="GM12" s="68" t="s">
        <v>1163</v>
      </c>
      <c r="GN12" s="68"/>
      <c r="GO12" s="68"/>
      <c r="GP12" s="68" t="s">
        <v>1332</v>
      </c>
      <c r="GQ12" s="68"/>
      <c r="GR12" s="68"/>
    </row>
    <row r="13" spans="1:254" ht="93.75" customHeight="1" thickBot="1" x14ac:dyDescent="0.3">
      <c r="A13" s="77"/>
      <c r="B13" s="77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32.25" thickBot="1" x14ac:dyDescent="0.3">
      <c r="A14" s="20">
        <v>1</v>
      </c>
      <c r="B14" s="60" t="s">
        <v>1392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2.25" thickBot="1" x14ac:dyDescent="0.3">
      <c r="A15" s="2">
        <v>2</v>
      </c>
      <c r="B15" s="61" t="s">
        <v>1393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1394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2.25" thickBot="1" x14ac:dyDescent="0.3">
      <c r="A17" s="2">
        <v>4</v>
      </c>
      <c r="B17" s="61" t="s">
        <v>1395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1396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1397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1398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1" t="s">
        <v>1399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</row>
    <row r="22" spans="1:254" x14ac:dyDescent="0.25">
      <c r="A22" s="73" t="s">
        <v>278</v>
      </c>
      <c r="B22" s="74"/>
      <c r="C22" s="3">
        <f t="shared" ref="C22:AH22" si="0">SUM(C14:C21)</f>
        <v>4</v>
      </c>
      <c r="D22" s="3">
        <f t="shared" si="0"/>
        <v>4</v>
      </c>
      <c r="E22" s="3">
        <f t="shared" si="0"/>
        <v>0</v>
      </c>
      <c r="F22" s="3">
        <f t="shared" si="0"/>
        <v>4</v>
      </c>
      <c r="G22" s="3">
        <f t="shared" si="0"/>
        <v>4</v>
      </c>
      <c r="H22" s="3">
        <f t="shared" si="0"/>
        <v>0</v>
      </c>
      <c r="I22" s="3">
        <f t="shared" si="0"/>
        <v>4</v>
      </c>
      <c r="J22" s="3">
        <f t="shared" si="0"/>
        <v>4</v>
      </c>
      <c r="K22" s="3">
        <f t="shared" si="0"/>
        <v>0</v>
      </c>
      <c r="L22" s="3">
        <f t="shared" si="0"/>
        <v>4</v>
      </c>
      <c r="M22" s="3">
        <f t="shared" si="0"/>
        <v>4</v>
      </c>
      <c r="N22" s="3">
        <f t="shared" si="0"/>
        <v>0</v>
      </c>
      <c r="O22" s="3">
        <f t="shared" si="0"/>
        <v>4</v>
      </c>
      <c r="P22" s="3">
        <f t="shared" si="0"/>
        <v>4</v>
      </c>
      <c r="Q22" s="3">
        <f t="shared" si="0"/>
        <v>0</v>
      </c>
      <c r="R22" s="3">
        <f t="shared" si="0"/>
        <v>4</v>
      </c>
      <c r="S22" s="3">
        <f t="shared" si="0"/>
        <v>4</v>
      </c>
      <c r="T22" s="3">
        <f t="shared" si="0"/>
        <v>0</v>
      </c>
      <c r="U22" s="3">
        <f t="shared" si="0"/>
        <v>4</v>
      </c>
      <c r="V22" s="3">
        <f t="shared" si="0"/>
        <v>4</v>
      </c>
      <c r="W22" s="3">
        <f t="shared" si="0"/>
        <v>0</v>
      </c>
      <c r="X22" s="3">
        <f t="shared" si="0"/>
        <v>4</v>
      </c>
      <c r="Y22" s="3">
        <f t="shared" si="0"/>
        <v>4</v>
      </c>
      <c r="Z22" s="3">
        <f t="shared" si="0"/>
        <v>0</v>
      </c>
      <c r="AA22" s="3">
        <f t="shared" si="0"/>
        <v>4</v>
      </c>
      <c r="AB22" s="3">
        <f t="shared" si="0"/>
        <v>4</v>
      </c>
      <c r="AC22" s="3">
        <f t="shared" si="0"/>
        <v>0</v>
      </c>
      <c r="AD22" s="3">
        <f t="shared" si="0"/>
        <v>2</v>
      </c>
      <c r="AE22" s="3">
        <f t="shared" si="0"/>
        <v>6</v>
      </c>
      <c r="AF22" s="3">
        <f t="shared" si="0"/>
        <v>0</v>
      </c>
      <c r="AG22" s="3">
        <f t="shared" si="0"/>
        <v>4</v>
      </c>
      <c r="AH22" s="3">
        <f t="shared" si="0"/>
        <v>4</v>
      </c>
      <c r="AI22" s="3">
        <f t="shared" ref="AI22:BN22" si="1">SUM(AI14:AI21)</f>
        <v>0</v>
      </c>
      <c r="AJ22" s="3">
        <f t="shared" si="1"/>
        <v>4</v>
      </c>
      <c r="AK22" s="3">
        <f t="shared" si="1"/>
        <v>4</v>
      </c>
      <c r="AL22" s="3">
        <f t="shared" si="1"/>
        <v>0</v>
      </c>
      <c r="AM22" s="3">
        <f t="shared" si="1"/>
        <v>4</v>
      </c>
      <c r="AN22" s="3">
        <f t="shared" si="1"/>
        <v>4</v>
      </c>
      <c r="AO22" s="3">
        <f t="shared" si="1"/>
        <v>0</v>
      </c>
      <c r="AP22" s="3">
        <f t="shared" si="1"/>
        <v>2</v>
      </c>
      <c r="AQ22" s="3">
        <f t="shared" si="1"/>
        <v>6</v>
      </c>
      <c r="AR22" s="3">
        <f t="shared" si="1"/>
        <v>0</v>
      </c>
      <c r="AS22" s="3">
        <f t="shared" si="1"/>
        <v>2</v>
      </c>
      <c r="AT22" s="3">
        <f t="shared" si="1"/>
        <v>6</v>
      </c>
      <c r="AU22" s="3">
        <f t="shared" si="1"/>
        <v>0</v>
      </c>
      <c r="AV22" s="3">
        <f t="shared" si="1"/>
        <v>2</v>
      </c>
      <c r="AW22" s="3">
        <f t="shared" si="1"/>
        <v>6</v>
      </c>
      <c r="AX22" s="3">
        <f t="shared" si="1"/>
        <v>0</v>
      </c>
      <c r="AY22" s="3">
        <f t="shared" si="1"/>
        <v>2</v>
      </c>
      <c r="AZ22" s="3">
        <f t="shared" si="1"/>
        <v>6</v>
      </c>
      <c r="BA22" s="3">
        <f t="shared" si="1"/>
        <v>0</v>
      </c>
      <c r="BB22" s="3">
        <f t="shared" si="1"/>
        <v>2</v>
      </c>
      <c r="BC22" s="3">
        <f t="shared" si="1"/>
        <v>6</v>
      </c>
      <c r="BD22" s="3">
        <f t="shared" si="1"/>
        <v>0</v>
      </c>
      <c r="BE22" s="3">
        <f t="shared" si="1"/>
        <v>2</v>
      </c>
      <c r="BF22" s="3">
        <f t="shared" si="1"/>
        <v>6</v>
      </c>
      <c r="BG22" s="3">
        <f t="shared" si="1"/>
        <v>0</v>
      </c>
      <c r="BH22" s="3">
        <f t="shared" si="1"/>
        <v>6</v>
      </c>
      <c r="BI22" s="3">
        <f t="shared" si="1"/>
        <v>2</v>
      </c>
      <c r="BJ22" s="3">
        <f t="shared" si="1"/>
        <v>0</v>
      </c>
      <c r="BK22" s="3">
        <f t="shared" si="1"/>
        <v>3</v>
      </c>
      <c r="BL22" s="3">
        <f t="shared" si="1"/>
        <v>5</v>
      </c>
      <c r="BM22" s="3">
        <f t="shared" si="1"/>
        <v>0</v>
      </c>
      <c r="BN22" s="3">
        <f t="shared" si="1"/>
        <v>2</v>
      </c>
      <c r="BO22" s="3">
        <f t="shared" ref="BO22:CT22" si="2">SUM(BO14:BO21)</f>
        <v>6</v>
      </c>
      <c r="BP22" s="3">
        <f t="shared" si="2"/>
        <v>0</v>
      </c>
      <c r="BQ22" s="3">
        <f t="shared" si="2"/>
        <v>2</v>
      </c>
      <c r="BR22" s="3">
        <f t="shared" si="2"/>
        <v>6</v>
      </c>
      <c r="BS22" s="3">
        <f t="shared" si="2"/>
        <v>0</v>
      </c>
      <c r="BT22" s="3">
        <f t="shared" si="2"/>
        <v>2</v>
      </c>
      <c r="BU22" s="3">
        <f t="shared" si="2"/>
        <v>6</v>
      </c>
      <c r="BV22" s="3">
        <f t="shared" si="2"/>
        <v>0</v>
      </c>
      <c r="BW22" s="3">
        <f t="shared" si="2"/>
        <v>6</v>
      </c>
      <c r="BX22" s="3">
        <f t="shared" si="2"/>
        <v>2</v>
      </c>
      <c r="BY22" s="3">
        <f t="shared" si="2"/>
        <v>0</v>
      </c>
      <c r="BZ22" s="3">
        <f t="shared" si="2"/>
        <v>4</v>
      </c>
      <c r="CA22" s="3">
        <f t="shared" si="2"/>
        <v>4</v>
      </c>
      <c r="CB22" s="3">
        <f t="shared" si="2"/>
        <v>0</v>
      </c>
      <c r="CC22" s="3">
        <f t="shared" si="2"/>
        <v>4</v>
      </c>
      <c r="CD22" s="3">
        <f t="shared" si="2"/>
        <v>4</v>
      </c>
      <c r="CE22" s="3">
        <f t="shared" si="2"/>
        <v>0</v>
      </c>
      <c r="CF22" s="3">
        <f t="shared" si="2"/>
        <v>2</v>
      </c>
      <c r="CG22" s="3">
        <f t="shared" si="2"/>
        <v>6</v>
      </c>
      <c r="CH22" s="3">
        <f t="shared" si="2"/>
        <v>0</v>
      </c>
      <c r="CI22" s="3">
        <f t="shared" si="2"/>
        <v>2</v>
      </c>
      <c r="CJ22" s="3">
        <f t="shared" si="2"/>
        <v>6</v>
      </c>
      <c r="CK22" s="3">
        <f t="shared" si="2"/>
        <v>0</v>
      </c>
      <c r="CL22" s="3">
        <f t="shared" si="2"/>
        <v>2</v>
      </c>
      <c r="CM22" s="3">
        <f t="shared" si="2"/>
        <v>6</v>
      </c>
      <c r="CN22" s="3">
        <f t="shared" si="2"/>
        <v>0</v>
      </c>
      <c r="CO22" s="3">
        <f t="shared" si="2"/>
        <v>2</v>
      </c>
      <c r="CP22" s="3">
        <f t="shared" si="2"/>
        <v>6</v>
      </c>
      <c r="CQ22" s="3">
        <f t="shared" si="2"/>
        <v>0</v>
      </c>
      <c r="CR22" s="3">
        <f t="shared" si="2"/>
        <v>2</v>
      </c>
      <c r="CS22" s="3">
        <f t="shared" si="2"/>
        <v>6</v>
      </c>
      <c r="CT22" s="3">
        <f t="shared" si="2"/>
        <v>0</v>
      </c>
      <c r="CU22" s="3">
        <f t="shared" ref="CU22:DZ22" si="3">SUM(CU14:CU21)</f>
        <v>2</v>
      </c>
      <c r="CV22" s="3">
        <f t="shared" si="3"/>
        <v>6</v>
      </c>
      <c r="CW22" s="3">
        <f t="shared" si="3"/>
        <v>0</v>
      </c>
      <c r="CX22" s="3">
        <f t="shared" si="3"/>
        <v>6</v>
      </c>
      <c r="CY22" s="3">
        <f t="shared" si="3"/>
        <v>2</v>
      </c>
      <c r="CZ22" s="3">
        <f t="shared" si="3"/>
        <v>0</v>
      </c>
      <c r="DA22" s="3">
        <f t="shared" si="3"/>
        <v>6</v>
      </c>
      <c r="DB22" s="3">
        <f t="shared" si="3"/>
        <v>2</v>
      </c>
      <c r="DC22" s="3">
        <f t="shared" si="3"/>
        <v>0</v>
      </c>
      <c r="DD22" s="3">
        <f t="shared" si="3"/>
        <v>4</v>
      </c>
      <c r="DE22" s="3">
        <f t="shared" si="3"/>
        <v>4</v>
      </c>
      <c r="DF22" s="3">
        <f t="shared" si="3"/>
        <v>0</v>
      </c>
      <c r="DG22" s="3">
        <f t="shared" si="3"/>
        <v>3</v>
      </c>
      <c r="DH22" s="3">
        <f t="shared" si="3"/>
        <v>5</v>
      </c>
      <c r="DI22" s="3">
        <f t="shared" si="3"/>
        <v>0</v>
      </c>
      <c r="DJ22" s="3">
        <f t="shared" si="3"/>
        <v>2</v>
      </c>
      <c r="DK22" s="3">
        <f t="shared" si="3"/>
        <v>6</v>
      </c>
      <c r="DL22" s="3">
        <f t="shared" si="3"/>
        <v>0</v>
      </c>
      <c r="DM22" s="3">
        <f t="shared" si="3"/>
        <v>2</v>
      </c>
      <c r="DN22" s="3">
        <f t="shared" si="3"/>
        <v>6</v>
      </c>
      <c r="DO22" s="3">
        <f t="shared" si="3"/>
        <v>0</v>
      </c>
      <c r="DP22" s="3">
        <f t="shared" si="3"/>
        <v>2</v>
      </c>
      <c r="DQ22" s="3">
        <f t="shared" si="3"/>
        <v>6</v>
      </c>
      <c r="DR22" s="3">
        <f t="shared" si="3"/>
        <v>0</v>
      </c>
      <c r="DS22" s="3">
        <f t="shared" si="3"/>
        <v>4</v>
      </c>
      <c r="DT22" s="3">
        <f t="shared" si="3"/>
        <v>4</v>
      </c>
      <c r="DU22" s="3">
        <f t="shared" si="3"/>
        <v>0</v>
      </c>
      <c r="DV22" s="3">
        <f t="shared" si="3"/>
        <v>4</v>
      </c>
      <c r="DW22" s="3">
        <f t="shared" si="3"/>
        <v>4</v>
      </c>
      <c r="DX22" s="3">
        <f t="shared" si="3"/>
        <v>0</v>
      </c>
      <c r="DY22" s="3">
        <f t="shared" si="3"/>
        <v>4</v>
      </c>
      <c r="DZ22" s="3">
        <f t="shared" si="3"/>
        <v>4</v>
      </c>
      <c r="EA22" s="3">
        <f t="shared" ref="EA22:FF22" si="4">SUM(EA14:EA21)</f>
        <v>0</v>
      </c>
      <c r="EB22" s="3">
        <f t="shared" si="4"/>
        <v>6</v>
      </c>
      <c r="EC22" s="3">
        <f t="shared" si="4"/>
        <v>2</v>
      </c>
      <c r="ED22" s="3">
        <f t="shared" si="4"/>
        <v>0</v>
      </c>
      <c r="EE22" s="3">
        <f t="shared" si="4"/>
        <v>6</v>
      </c>
      <c r="EF22" s="3">
        <f t="shared" si="4"/>
        <v>2</v>
      </c>
      <c r="EG22" s="3">
        <f t="shared" si="4"/>
        <v>0</v>
      </c>
      <c r="EH22" s="3">
        <f t="shared" si="4"/>
        <v>2</v>
      </c>
      <c r="EI22" s="3">
        <f t="shared" si="4"/>
        <v>6</v>
      </c>
      <c r="EJ22" s="3">
        <f t="shared" si="4"/>
        <v>0</v>
      </c>
      <c r="EK22" s="3">
        <f t="shared" si="4"/>
        <v>4</v>
      </c>
      <c r="EL22" s="3">
        <f t="shared" si="4"/>
        <v>4</v>
      </c>
      <c r="EM22" s="3">
        <f t="shared" si="4"/>
        <v>0</v>
      </c>
      <c r="EN22" s="3">
        <f t="shared" si="4"/>
        <v>4</v>
      </c>
      <c r="EO22" s="3">
        <f t="shared" si="4"/>
        <v>4</v>
      </c>
      <c r="EP22" s="3">
        <f t="shared" si="4"/>
        <v>0</v>
      </c>
      <c r="EQ22" s="3">
        <f t="shared" si="4"/>
        <v>2</v>
      </c>
      <c r="ER22" s="3">
        <f t="shared" si="4"/>
        <v>6</v>
      </c>
      <c r="ES22" s="3">
        <f t="shared" si="4"/>
        <v>0</v>
      </c>
      <c r="ET22" s="3">
        <f t="shared" si="4"/>
        <v>6</v>
      </c>
      <c r="EU22" s="3">
        <f t="shared" si="4"/>
        <v>2</v>
      </c>
      <c r="EV22" s="3">
        <f t="shared" si="4"/>
        <v>0</v>
      </c>
      <c r="EW22" s="3">
        <f t="shared" si="4"/>
        <v>2</v>
      </c>
      <c r="EX22" s="3">
        <f t="shared" si="4"/>
        <v>6</v>
      </c>
      <c r="EY22" s="3">
        <f t="shared" si="4"/>
        <v>0</v>
      </c>
      <c r="EZ22" s="3">
        <f t="shared" si="4"/>
        <v>4</v>
      </c>
      <c r="FA22" s="3">
        <f t="shared" si="4"/>
        <v>4</v>
      </c>
      <c r="FB22" s="3">
        <f t="shared" si="4"/>
        <v>0</v>
      </c>
      <c r="FC22" s="3">
        <f t="shared" si="4"/>
        <v>4</v>
      </c>
      <c r="FD22" s="3">
        <f t="shared" si="4"/>
        <v>4</v>
      </c>
      <c r="FE22" s="3">
        <f t="shared" si="4"/>
        <v>0</v>
      </c>
      <c r="FF22" s="3">
        <f t="shared" si="4"/>
        <v>5</v>
      </c>
      <c r="FG22" s="3">
        <f t="shared" ref="FG22:GL22" si="5">SUM(FG14:FG21)</f>
        <v>3</v>
      </c>
      <c r="FH22" s="3">
        <f t="shared" si="5"/>
        <v>0</v>
      </c>
      <c r="FI22" s="3">
        <f t="shared" si="5"/>
        <v>2</v>
      </c>
      <c r="FJ22" s="3">
        <f t="shared" si="5"/>
        <v>6</v>
      </c>
      <c r="FK22" s="3">
        <f t="shared" si="5"/>
        <v>0</v>
      </c>
      <c r="FL22" s="3">
        <f t="shared" si="5"/>
        <v>2</v>
      </c>
      <c r="FM22" s="3">
        <f t="shared" si="5"/>
        <v>6</v>
      </c>
      <c r="FN22" s="3">
        <f t="shared" si="5"/>
        <v>0</v>
      </c>
      <c r="FO22" s="3">
        <f t="shared" si="5"/>
        <v>2</v>
      </c>
      <c r="FP22" s="3">
        <f t="shared" si="5"/>
        <v>6</v>
      </c>
      <c r="FQ22" s="3">
        <f t="shared" si="5"/>
        <v>0</v>
      </c>
      <c r="FR22" s="3">
        <f t="shared" si="5"/>
        <v>2</v>
      </c>
      <c r="FS22" s="3">
        <f t="shared" si="5"/>
        <v>6</v>
      </c>
      <c r="FT22" s="3">
        <f t="shared" si="5"/>
        <v>0</v>
      </c>
      <c r="FU22" s="3">
        <f t="shared" si="5"/>
        <v>2</v>
      </c>
      <c r="FV22" s="3">
        <f t="shared" si="5"/>
        <v>6</v>
      </c>
      <c r="FW22" s="3">
        <f t="shared" si="5"/>
        <v>0</v>
      </c>
      <c r="FX22" s="3">
        <f t="shared" si="5"/>
        <v>2</v>
      </c>
      <c r="FY22" s="3">
        <f t="shared" si="5"/>
        <v>6</v>
      </c>
      <c r="FZ22" s="3">
        <f t="shared" si="5"/>
        <v>0</v>
      </c>
      <c r="GA22" s="3">
        <f t="shared" si="5"/>
        <v>2</v>
      </c>
      <c r="GB22" s="3">
        <f t="shared" si="5"/>
        <v>6</v>
      </c>
      <c r="GC22" s="3">
        <f t="shared" si="5"/>
        <v>0</v>
      </c>
      <c r="GD22" s="3">
        <f t="shared" si="5"/>
        <v>4</v>
      </c>
      <c r="GE22" s="3">
        <f t="shared" si="5"/>
        <v>4</v>
      </c>
      <c r="GF22" s="3">
        <f t="shared" si="5"/>
        <v>0</v>
      </c>
      <c r="GG22" s="3">
        <f t="shared" si="5"/>
        <v>4</v>
      </c>
      <c r="GH22" s="3">
        <f t="shared" si="5"/>
        <v>4</v>
      </c>
      <c r="GI22" s="3">
        <f t="shared" si="5"/>
        <v>0</v>
      </c>
      <c r="GJ22" s="3">
        <f t="shared" si="5"/>
        <v>4</v>
      </c>
      <c r="GK22" s="3">
        <f t="shared" si="5"/>
        <v>4</v>
      </c>
      <c r="GL22" s="3">
        <f t="shared" si="5"/>
        <v>0</v>
      </c>
      <c r="GM22" s="3">
        <f t="shared" ref="GM22:HR22" si="6">SUM(GM14:GM21)</f>
        <v>6</v>
      </c>
      <c r="GN22" s="3">
        <f t="shared" si="6"/>
        <v>2</v>
      </c>
      <c r="GO22" s="3">
        <f t="shared" si="6"/>
        <v>0</v>
      </c>
      <c r="GP22" s="3">
        <f t="shared" si="6"/>
        <v>4</v>
      </c>
      <c r="GQ22" s="3">
        <f t="shared" si="6"/>
        <v>4</v>
      </c>
      <c r="GR22" s="3">
        <f t="shared" si="6"/>
        <v>0</v>
      </c>
    </row>
    <row r="23" spans="1:254" ht="37.5" customHeight="1" x14ac:dyDescent="0.25">
      <c r="A23" s="75" t="s">
        <v>841</v>
      </c>
      <c r="B23" s="76"/>
      <c r="C23" s="10">
        <f>C22/8%</f>
        <v>50</v>
      </c>
      <c r="D23" s="10">
        <f t="shared" ref="D23:BO23" si="7">D22/8%</f>
        <v>50</v>
      </c>
      <c r="E23" s="10">
        <f t="shared" si="7"/>
        <v>0</v>
      </c>
      <c r="F23" s="10">
        <f t="shared" si="7"/>
        <v>50</v>
      </c>
      <c r="G23" s="10">
        <f t="shared" si="7"/>
        <v>50</v>
      </c>
      <c r="H23" s="10">
        <f t="shared" si="7"/>
        <v>0</v>
      </c>
      <c r="I23" s="10">
        <f t="shared" si="7"/>
        <v>50</v>
      </c>
      <c r="J23" s="10">
        <f t="shared" si="7"/>
        <v>50</v>
      </c>
      <c r="K23" s="10">
        <f t="shared" si="7"/>
        <v>0</v>
      </c>
      <c r="L23" s="10">
        <f t="shared" si="7"/>
        <v>50</v>
      </c>
      <c r="M23" s="10">
        <f t="shared" si="7"/>
        <v>50</v>
      </c>
      <c r="N23" s="10">
        <f t="shared" si="7"/>
        <v>0</v>
      </c>
      <c r="O23" s="10">
        <f t="shared" si="7"/>
        <v>50</v>
      </c>
      <c r="P23" s="10">
        <f t="shared" si="7"/>
        <v>50</v>
      </c>
      <c r="Q23" s="10">
        <f t="shared" si="7"/>
        <v>0</v>
      </c>
      <c r="R23" s="10">
        <f t="shared" si="7"/>
        <v>50</v>
      </c>
      <c r="S23" s="10">
        <f t="shared" si="7"/>
        <v>50</v>
      </c>
      <c r="T23" s="10">
        <f t="shared" si="7"/>
        <v>0</v>
      </c>
      <c r="U23" s="10">
        <f t="shared" si="7"/>
        <v>50</v>
      </c>
      <c r="V23" s="10">
        <f t="shared" si="7"/>
        <v>50</v>
      </c>
      <c r="W23" s="10">
        <f t="shared" si="7"/>
        <v>0</v>
      </c>
      <c r="X23" s="10">
        <f t="shared" si="7"/>
        <v>50</v>
      </c>
      <c r="Y23" s="10">
        <f t="shared" si="7"/>
        <v>50</v>
      </c>
      <c r="Z23" s="10">
        <f t="shared" si="7"/>
        <v>0</v>
      </c>
      <c r="AA23" s="10">
        <f t="shared" si="7"/>
        <v>50</v>
      </c>
      <c r="AB23" s="10">
        <f t="shared" si="7"/>
        <v>50</v>
      </c>
      <c r="AC23" s="10">
        <f t="shared" si="7"/>
        <v>0</v>
      </c>
      <c r="AD23" s="10">
        <f t="shared" si="7"/>
        <v>25</v>
      </c>
      <c r="AE23" s="10">
        <f t="shared" si="7"/>
        <v>75</v>
      </c>
      <c r="AF23" s="10">
        <f t="shared" si="7"/>
        <v>0</v>
      </c>
      <c r="AG23" s="10">
        <f t="shared" si="7"/>
        <v>50</v>
      </c>
      <c r="AH23" s="10">
        <f t="shared" si="7"/>
        <v>50</v>
      </c>
      <c r="AI23" s="10">
        <f t="shared" si="7"/>
        <v>0</v>
      </c>
      <c r="AJ23" s="10">
        <f t="shared" si="7"/>
        <v>50</v>
      </c>
      <c r="AK23" s="10">
        <f t="shared" si="7"/>
        <v>50</v>
      </c>
      <c r="AL23" s="10">
        <f t="shared" si="7"/>
        <v>0</v>
      </c>
      <c r="AM23" s="10">
        <f t="shared" si="7"/>
        <v>50</v>
      </c>
      <c r="AN23" s="10">
        <f t="shared" si="7"/>
        <v>50</v>
      </c>
      <c r="AO23" s="10">
        <f t="shared" si="7"/>
        <v>0</v>
      </c>
      <c r="AP23" s="10">
        <f t="shared" si="7"/>
        <v>25</v>
      </c>
      <c r="AQ23" s="10">
        <f t="shared" si="7"/>
        <v>75</v>
      </c>
      <c r="AR23" s="10">
        <f t="shared" si="7"/>
        <v>0</v>
      </c>
      <c r="AS23" s="10">
        <f t="shared" si="7"/>
        <v>25</v>
      </c>
      <c r="AT23" s="10">
        <f t="shared" si="7"/>
        <v>75</v>
      </c>
      <c r="AU23" s="10">
        <f t="shared" si="7"/>
        <v>0</v>
      </c>
      <c r="AV23" s="10">
        <f t="shared" si="7"/>
        <v>25</v>
      </c>
      <c r="AW23" s="10">
        <f t="shared" si="7"/>
        <v>75</v>
      </c>
      <c r="AX23" s="10">
        <f t="shared" si="7"/>
        <v>0</v>
      </c>
      <c r="AY23" s="10">
        <f t="shared" si="7"/>
        <v>25</v>
      </c>
      <c r="AZ23" s="10">
        <f t="shared" si="7"/>
        <v>75</v>
      </c>
      <c r="BA23" s="10">
        <f t="shared" si="7"/>
        <v>0</v>
      </c>
      <c r="BB23" s="10">
        <f t="shared" si="7"/>
        <v>25</v>
      </c>
      <c r="BC23" s="10">
        <f t="shared" si="7"/>
        <v>75</v>
      </c>
      <c r="BD23" s="10">
        <f t="shared" si="7"/>
        <v>0</v>
      </c>
      <c r="BE23" s="10">
        <f t="shared" si="7"/>
        <v>25</v>
      </c>
      <c r="BF23" s="10">
        <f t="shared" si="7"/>
        <v>75</v>
      </c>
      <c r="BG23" s="10">
        <f t="shared" si="7"/>
        <v>0</v>
      </c>
      <c r="BH23" s="10">
        <f t="shared" si="7"/>
        <v>75</v>
      </c>
      <c r="BI23" s="10">
        <f t="shared" si="7"/>
        <v>25</v>
      </c>
      <c r="BJ23" s="10">
        <f t="shared" si="7"/>
        <v>0</v>
      </c>
      <c r="BK23" s="10">
        <f t="shared" si="7"/>
        <v>37.5</v>
      </c>
      <c r="BL23" s="10">
        <f t="shared" si="7"/>
        <v>62.5</v>
      </c>
      <c r="BM23" s="10">
        <f t="shared" si="7"/>
        <v>0</v>
      </c>
      <c r="BN23" s="10">
        <f t="shared" si="7"/>
        <v>25</v>
      </c>
      <c r="BO23" s="10">
        <f t="shared" si="7"/>
        <v>75</v>
      </c>
      <c r="BP23" s="10">
        <f t="shared" ref="BP23:EA23" si="8">BP22/8%</f>
        <v>0</v>
      </c>
      <c r="BQ23" s="10">
        <f t="shared" si="8"/>
        <v>25</v>
      </c>
      <c r="BR23" s="10">
        <f t="shared" si="8"/>
        <v>75</v>
      </c>
      <c r="BS23" s="10">
        <f t="shared" si="8"/>
        <v>0</v>
      </c>
      <c r="BT23" s="10">
        <f t="shared" si="8"/>
        <v>25</v>
      </c>
      <c r="BU23" s="10">
        <f t="shared" si="8"/>
        <v>75</v>
      </c>
      <c r="BV23" s="10">
        <f t="shared" si="8"/>
        <v>0</v>
      </c>
      <c r="BW23" s="10">
        <f t="shared" si="8"/>
        <v>75</v>
      </c>
      <c r="BX23" s="10">
        <f t="shared" si="8"/>
        <v>25</v>
      </c>
      <c r="BY23" s="10">
        <f t="shared" si="8"/>
        <v>0</v>
      </c>
      <c r="BZ23" s="10">
        <f t="shared" si="8"/>
        <v>50</v>
      </c>
      <c r="CA23" s="10">
        <f t="shared" si="8"/>
        <v>50</v>
      </c>
      <c r="CB23" s="10">
        <f t="shared" si="8"/>
        <v>0</v>
      </c>
      <c r="CC23" s="10">
        <f t="shared" si="8"/>
        <v>50</v>
      </c>
      <c r="CD23" s="10">
        <f t="shared" si="8"/>
        <v>50</v>
      </c>
      <c r="CE23" s="10">
        <f t="shared" si="8"/>
        <v>0</v>
      </c>
      <c r="CF23" s="10">
        <f t="shared" si="8"/>
        <v>25</v>
      </c>
      <c r="CG23" s="10">
        <f t="shared" si="8"/>
        <v>75</v>
      </c>
      <c r="CH23" s="10">
        <f t="shared" si="8"/>
        <v>0</v>
      </c>
      <c r="CI23" s="10">
        <f t="shared" si="8"/>
        <v>25</v>
      </c>
      <c r="CJ23" s="10">
        <f t="shared" si="8"/>
        <v>75</v>
      </c>
      <c r="CK23" s="10">
        <f t="shared" si="8"/>
        <v>0</v>
      </c>
      <c r="CL23" s="10">
        <f t="shared" si="8"/>
        <v>25</v>
      </c>
      <c r="CM23" s="10">
        <f t="shared" si="8"/>
        <v>75</v>
      </c>
      <c r="CN23" s="10">
        <f t="shared" si="8"/>
        <v>0</v>
      </c>
      <c r="CO23" s="10">
        <f t="shared" si="8"/>
        <v>25</v>
      </c>
      <c r="CP23" s="10">
        <f t="shared" si="8"/>
        <v>75</v>
      </c>
      <c r="CQ23" s="10">
        <f t="shared" si="8"/>
        <v>0</v>
      </c>
      <c r="CR23" s="10">
        <f t="shared" si="8"/>
        <v>25</v>
      </c>
      <c r="CS23" s="10">
        <f t="shared" si="8"/>
        <v>75</v>
      </c>
      <c r="CT23" s="10">
        <f t="shared" si="8"/>
        <v>0</v>
      </c>
      <c r="CU23" s="10">
        <f t="shared" si="8"/>
        <v>25</v>
      </c>
      <c r="CV23" s="10">
        <f t="shared" si="8"/>
        <v>75</v>
      </c>
      <c r="CW23" s="10">
        <f t="shared" si="8"/>
        <v>0</v>
      </c>
      <c r="CX23" s="10">
        <f t="shared" si="8"/>
        <v>75</v>
      </c>
      <c r="CY23" s="10">
        <f t="shared" si="8"/>
        <v>25</v>
      </c>
      <c r="CZ23" s="10">
        <f t="shared" si="8"/>
        <v>0</v>
      </c>
      <c r="DA23" s="10">
        <f t="shared" si="8"/>
        <v>75</v>
      </c>
      <c r="DB23" s="10">
        <f t="shared" si="8"/>
        <v>25</v>
      </c>
      <c r="DC23" s="10">
        <f t="shared" si="8"/>
        <v>0</v>
      </c>
      <c r="DD23" s="10">
        <f t="shared" si="8"/>
        <v>50</v>
      </c>
      <c r="DE23" s="10">
        <f t="shared" si="8"/>
        <v>50</v>
      </c>
      <c r="DF23" s="10">
        <f t="shared" si="8"/>
        <v>0</v>
      </c>
      <c r="DG23" s="10">
        <f t="shared" si="8"/>
        <v>37.5</v>
      </c>
      <c r="DH23" s="10">
        <f t="shared" si="8"/>
        <v>62.5</v>
      </c>
      <c r="DI23" s="10">
        <f t="shared" si="8"/>
        <v>0</v>
      </c>
      <c r="DJ23" s="10">
        <f t="shared" si="8"/>
        <v>25</v>
      </c>
      <c r="DK23" s="10">
        <f t="shared" si="8"/>
        <v>75</v>
      </c>
      <c r="DL23" s="10">
        <f t="shared" si="8"/>
        <v>0</v>
      </c>
      <c r="DM23" s="10">
        <f t="shared" si="8"/>
        <v>25</v>
      </c>
      <c r="DN23" s="10">
        <f t="shared" si="8"/>
        <v>75</v>
      </c>
      <c r="DO23" s="10">
        <f t="shared" si="8"/>
        <v>0</v>
      </c>
      <c r="DP23" s="10">
        <f t="shared" si="8"/>
        <v>25</v>
      </c>
      <c r="DQ23" s="10">
        <f t="shared" si="8"/>
        <v>75</v>
      </c>
      <c r="DR23" s="10">
        <f t="shared" si="8"/>
        <v>0</v>
      </c>
      <c r="DS23" s="10">
        <f t="shared" si="8"/>
        <v>50</v>
      </c>
      <c r="DT23" s="10">
        <f t="shared" si="8"/>
        <v>50</v>
      </c>
      <c r="DU23" s="10">
        <f t="shared" si="8"/>
        <v>0</v>
      </c>
      <c r="DV23" s="10">
        <f t="shared" si="8"/>
        <v>50</v>
      </c>
      <c r="DW23" s="10">
        <f t="shared" si="8"/>
        <v>50</v>
      </c>
      <c r="DX23" s="10">
        <f t="shared" si="8"/>
        <v>0</v>
      </c>
      <c r="DY23" s="10">
        <f t="shared" si="8"/>
        <v>50</v>
      </c>
      <c r="DZ23" s="10">
        <f t="shared" si="8"/>
        <v>50</v>
      </c>
      <c r="EA23" s="10">
        <f t="shared" si="8"/>
        <v>0</v>
      </c>
      <c r="EB23" s="10">
        <f t="shared" ref="EB23:GM23" si="9">EB22/8%</f>
        <v>75</v>
      </c>
      <c r="EC23" s="10">
        <f t="shared" si="9"/>
        <v>25</v>
      </c>
      <c r="ED23" s="10">
        <f t="shared" si="9"/>
        <v>0</v>
      </c>
      <c r="EE23" s="10">
        <f t="shared" si="9"/>
        <v>75</v>
      </c>
      <c r="EF23" s="10">
        <f t="shared" si="9"/>
        <v>25</v>
      </c>
      <c r="EG23" s="10">
        <f t="shared" si="9"/>
        <v>0</v>
      </c>
      <c r="EH23" s="10">
        <f t="shared" si="9"/>
        <v>25</v>
      </c>
      <c r="EI23" s="10">
        <f t="shared" si="9"/>
        <v>75</v>
      </c>
      <c r="EJ23" s="10">
        <f t="shared" si="9"/>
        <v>0</v>
      </c>
      <c r="EK23" s="10">
        <f t="shared" si="9"/>
        <v>50</v>
      </c>
      <c r="EL23" s="10">
        <f t="shared" si="9"/>
        <v>50</v>
      </c>
      <c r="EM23" s="10">
        <f t="shared" si="9"/>
        <v>0</v>
      </c>
      <c r="EN23" s="10">
        <f t="shared" si="9"/>
        <v>50</v>
      </c>
      <c r="EO23" s="10">
        <f t="shared" si="9"/>
        <v>50</v>
      </c>
      <c r="EP23" s="10">
        <f t="shared" si="9"/>
        <v>0</v>
      </c>
      <c r="EQ23" s="10">
        <f t="shared" si="9"/>
        <v>25</v>
      </c>
      <c r="ER23" s="10">
        <f t="shared" si="9"/>
        <v>75</v>
      </c>
      <c r="ES23" s="10">
        <f t="shared" si="9"/>
        <v>0</v>
      </c>
      <c r="ET23" s="10">
        <f t="shared" si="9"/>
        <v>75</v>
      </c>
      <c r="EU23" s="10">
        <f t="shared" si="9"/>
        <v>25</v>
      </c>
      <c r="EV23" s="10">
        <f t="shared" si="9"/>
        <v>0</v>
      </c>
      <c r="EW23" s="10">
        <f t="shared" si="9"/>
        <v>25</v>
      </c>
      <c r="EX23" s="10">
        <f t="shared" si="9"/>
        <v>75</v>
      </c>
      <c r="EY23" s="10">
        <f t="shared" si="9"/>
        <v>0</v>
      </c>
      <c r="EZ23" s="10">
        <f t="shared" si="9"/>
        <v>50</v>
      </c>
      <c r="FA23" s="10">
        <f t="shared" si="9"/>
        <v>50</v>
      </c>
      <c r="FB23" s="10">
        <f t="shared" si="9"/>
        <v>0</v>
      </c>
      <c r="FC23" s="10">
        <f t="shared" si="9"/>
        <v>50</v>
      </c>
      <c r="FD23" s="10">
        <f t="shared" si="9"/>
        <v>50</v>
      </c>
      <c r="FE23" s="10">
        <f t="shared" si="9"/>
        <v>0</v>
      </c>
      <c r="FF23" s="10">
        <f t="shared" si="9"/>
        <v>62.5</v>
      </c>
      <c r="FG23" s="10">
        <f t="shared" si="9"/>
        <v>37.5</v>
      </c>
      <c r="FH23" s="10">
        <f t="shared" si="9"/>
        <v>0</v>
      </c>
      <c r="FI23" s="10">
        <f t="shared" si="9"/>
        <v>25</v>
      </c>
      <c r="FJ23" s="10">
        <f t="shared" si="9"/>
        <v>75</v>
      </c>
      <c r="FK23" s="10">
        <f t="shared" si="9"/>
        <v>0</v>
      </c>
      <c r="FL23" s="10">
        <f t="shared" si="9"/>
        <v>25</v>
      </c>
      <c r="FM23" s="10">
        <f t="shared" si="9"/>
        <v>75</v>
      </c>
      <c r="FN23" s="10">
        <f t="shared" si="9"/>
        <v>0</v>
      </c>
      <c r="FO23" s="10">
        <f t="shared" si="9"/>
        <v>25</v>
      </c>
      <c r="FP23" s="10">
        <f t="shared" si="9"/>
        <v>75</v>
      </c>
      <c r="FQ23" s="10">
        <f t="shared" si="9"/>
        <v>0</v>
      </c>
      <c r="FR23" s="10">
        <f t="shared" si="9"/>
        <v>25</v>
      </c>
      <c r="FS23" s="10">
        <f t="shared" si="9"/>
        <v>75</v>
      </c>
      <c r="FT23" s="10">
        <f t="shared" si="9"/>
        <v>0</v>
      </c>
      <c r="FU23" s="10">
        <f t="shared" si="9"/>
        <v>25</v>
      </c>
      <c r="FV23" s="10">
        <f t="shared" si="9"/>
        <v>75</v>
      </c>
      <c r="FW23" s="10">
        <f t="shared" si="9"/>
        <v>0</v>
      </c>
      <c r="FX23" s="10">
        <f t="shared" si="9"/>
        <v>25</v>
      </c>
      <c r="FY23" s="10">
        <f t="shared" si="9"/>
        <v>75</v>
      </c>
      <c r="FZ23" s="10">
        <f t="shared" si="9"/>
        <v>0</v>
      </c>
      <c r="GA23" s="10">
        <f t="shared" si="9"/>
        <v>25</v>
      </c>
      <c r="GB23" s="10">
        <f t="shared" si="9"/>
        <v>75</v>
      </c>
      <c r="GC23" s="10">
        <f t="shared" si="9"/>
        <v>0</v>
      </c>
      <c r="GD23" s="10">
        <f t="shared" si="9"/>
        <v>50</v>
      </c>
      <c r="GE23" s="10">
        <f t="shared" si="9"/>
        <v>50</v>
      </c>
      <c r="GF23" s="10">
        <f t="shared" si="9"/>
        <v>0</v>
      </c>
      <c r="GG23" s="10">
        <f t="shared" si="9"/>
        <v>50</v>
      </c>
      <c r="GH23" s="10">
        <f t="shared" si="9"/>
        <v>50</v>
      </c>
      <c r="GI23" s="10">
        <f t="shared" si="9"/>
        <v>0</v>
      </c>
      <c r="GJ23" s="10">
        <f t="shared" si="9"/>
        <v>50</v>
      </c>
      <c r="GK23" s="10">
        <f t="shared" si="9"/>
        <v>50</v>
      </c>
      <c r="GL23" s="10">
        <f t="shared" si="9"/>
        <v>0</v>
      </c>
      <c r="GM23" s="10">
        <f t="shared" si="9"/>
        <v>75</v>
      </c>
      <c r="GN23" s="10">
        <f t="shared" ref="GN23:GR23" si="10">GN22/8%</f>
        <v>25</v>
      </c>
      <c r="GO23" s="10">
        <f t="shared" si="10"/>
        <v>0</v>
      </c>
      <c r="GP23" s="10">
        <f t="shared" si="10"/>
        <v>50</v>
      </c>
      <c r="GQ23" s="10">
        <f t="shared" si="10"/>
        <v>50</v>
      </c>
      <c r="GR23" s="10">
        <f t="shared" si="10"/>
        <v>0</v>
      </c>
    </row>
    <row r="25" spans="1:254" x14ac:dyDescent="0.25">
      <c r="B25" s="105" t="s">
        <v>811</v>
      </c>
      <c r="C25" s="105"/>
      <c r="D25" s="105"/>
      <c r="E25" s="105"/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4" t="s">
        <v>812</v>
      </c>
      <c r="C26" s="28" t="s">
        <v>830</v>
      </c>
      <c r="D26" s="24">
        <f>E26/100*8</f>
        <v>4</v>
      </c>
      <c r="E26" s="33">
        <f>(C23+F23+I23+L23+O23+R23)/6</f>
        <v>50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4" t="s">
        <v>813</v>
      </c>
      <c r="C27" s="28" t="s">
        <v>830</v>
      </c>
      <c r="D27" s="63">
        <f t="shared" ref="D27:D28" si="11">E27/100*8</f>
        <v>4</v>
      </c>
      <c r="E27" s="33">
        <f>(D23+G23+J23+M23+P23+S23)/6</f>
        <v>50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25">
      <c r="B28" s="4" t="s">
        <v>814</v>
      </c>
      <c r="C28" s="28" t="s">
        <v>830</v>
      </c>
      <c r="D28" s="63">
        <f t="shared" si="11"/>
        <v>0</v>
      </c>
      <c r="E28" s="33">
        <f>(E23+H23+K23+N23+Q23+T23)/6</f>
        <v>0</v>
      </c>
      <c r="F28" s="31"/>
      <c r="G28" s="31"/>
      <c r="H28" s="31"/>
      <c r="I28" s="31"/>
      <c r="J28" s="31"/>
      <c r="K28" s="31"/>
      <c r="L28" s="31"/>
      <c r="M28" s="31"/>
    </row>
    <row r="29" spans="1:254" x14ac:dyDescent="0.25">
      <c r="B29" s="28"/>
      <c r="C29" s="28"/>
      <c r="D29" s="34">
        <f>SUM(D26:D28)</f>
        <v>8</v>
      </c>
      <c r="E29" s="34">
        <f>SUM(E26:E28)</f>
        <v>100</v>
      </c>
      <c r="F29" s="31"/>
      <c r="G29" s="31"/>
      <c r="H29" s="31"/>
      <c r="I29" s="31"/>
      <c r="J29" s="31"/>
      <c r="K29" s="31"/>
      <c r="L29" s="31"/>
      <c r="M29" s="31"/>
    </row>
    <row r="30" spans="1:254" ht="15" customHeight="1" x14ac:dyDescent="0.25">
      <c r="B30" s="28"/>
      <c r="C30" s="28"/>
      <c r="D30" s="106" t="s">
        <v>56</v>
      </c>
      <c r="E30" s="106"/>
      <c r="F30" s="93" t="s">
        <v>3</v>
      </c>
      <c r="G30" s="94"/>
      <c r="H30" s="95" t="s">
        <v>331</v>
      </c>
      <c r="I30" s="96"/>
      <c r="J30" s="31"/>
      <c r="K30" s="31"/>
      <c r="L30" s="31"/>
      <c r="M30" s="31"/>
    </row>
    <row r="31" spans="1:254" x14ac:dyDescent="0.25">
      <c r="B31" s="4" t="s">
        <v>812</v>
      </c>
      <c r="C31" s="28" t="s">
        <v>831</v>
      </c>
      <c r="D31" s="24">
        <f>E31/100*8</f>
        <v>3.666666666666667</v>
      </c>
      <c r="E31" s="33">
        <f>(U23+X23+AA23+AD23+AG23+AJ23)/6</f>
        <v>45.833333333333336</v>
      </c>
      <c r="F31" s="24">
        <f>G31/100*8</f>
        <v>2.3333333333333335</v>
      </c>
      <c r="G31" s="33">
        <f>(AM23+AP23+AS23+AV23+AY23+BB23)/6</f>
        <v>29.166666666666668</v>
      </c>
      <c r="H31" s="24">
        <f>I31/100*8</f>
        <v>2.833333333333333</v>
      </c>
      <c r="I31" s="33">
        <f>(BE23+BH23+BK23+BN23+BQ23+BT23)/6</f>
        <v>35.416666666666664</v>
      </c>
      <c r="J31" s="26"/>
      <c r="K31" s="26"/>
      <c r="L31" s="26"/>
      <c r="M31" s="26"/>
    </row>
    <row r="32" spans="1:254" x14ac:dyDescent="0.25">
      <c r="B32" s="4" t="s">
        <v>813</v>
      </c>
      <c r="C32" s="28" t="s">
        <v>831</v>
      </c>
      <c r="D32" s="63">
        <f t="shared" ref="D32:D33" si="12">E32/100*8</f>
        <v>4.333333333333333</v>
      </c>
      <c r="E32" s="33">
        <f>(V23+Y23+AB23+AE23+AH23+AK23)/6</f>
        <v>54.166666666666664</v>
      </c>
      <c r="F32" s="64">
        <f t="shared" ref="F32:F33" si="13">G32/100*8</f>
        <v>5.6666666666666661</v>
      </c>
      <c r="G32" s="33">
        <f>(AN23+AQ23+AT23+AW23+AZ23+BC23)/6</f>
        <v>70.833333333333329</v>
      </c>
      <c r="H32" s="63">
        <f t="shared" ref="H32:H33" si="14">I32/100*8</f>
        <v>5.1666666666666661</v>
      </c>
      <c r="I32" s="33">
        <f>(BF23+BI23+BL23+BO23+BR23+BU23)/6</f>
        <v>64.583333333333329</v>
      </c>
      <c r="J32" s="26"/>
      <c r="K32" s="26"/>
      <c r="L32" s="26"/>
      <c r="M32" s="26"/>
    </row>
    <row r="33" spans="2:13" x14ac:dyDescent="0.25">
      <c r="B33" s="4" t="s">
        <v>814</v>
      </c>
      <c r="C33" s="28" t="s">
        <v>831</v>
      </c>
      <c r="D33" s="63">
        <f t="shared" si="12"/>
        <v>0</v>
      </c>
      <c r="E33" s="33">
        <f>(W23+Z23+AC23+AF23+AI23+AL23)/6</f>
        <v>0</v>
      </c>
      <c r="F33" s="64">
        <f t="shared" si="13"/>
        <v>0</v>
      </c>
      <c r="G33" s="33">
        <f>(AO23+AR23+AU23+AX23+BA23+BD23)/6</f>
        <v>0</v>
      </c>
      <c r="H33" s="63">
        <f t="shared" si="14"/>
        <v>0</v>
      </c>
      <c r="I33" s="33">
        <f>(BG23+BJ23+BM23+BP23+BS23+BV23)/6</f>
        <v>0</v>
      </c>
      <c r="J33" s="26"/>
      <c r="K33" s="26"/>
      <c r="L33" s="26"/>
      <c r="M33" s="26"/>
    </row>
    <row r="34" spans="2:13" x14ac:dyDescent="0.25">
      <c r="B34" s="28"/>
      <c r="C34" s="28"/>
      <c r="D34" s="34">
        <f t="shared" ref="D34:I34" si="15">SUM(D31:D33)</f>
        <v>8</v>
      </c>
      <c r="E34" s="34">
        <f t="shared" si="15"/>
        <v>100</v>
      </c>
      <c r="F34" s="34">
        <f t="shared" si="15"/>
        <v>8</v>
      </c>
      <c r="G34" s="35">
        <f t="shared" si="15"/>
        <v>100</v>
      </c>
      <c r="H34" s="34">
        <f t="shared" si="15"/>
        <v>7.9999999999999991</v>
      </c>
      <c r="I34" s="34">
        <f t="shared" si="15"/>
        <v>100</v>
      </c>
      <c r="J34" s="55"/>
      <c r="K34" s="55"/>
      <c r="L34" s="55"/>
      <c r="M34" s="55"/>
    </row>
    <row r="35" spans="2:13" x14ac:dyDescent="0.25">
      <c r="B35" s="4" t="s">
        <v>812</v>
      </c>
      <c r="C35" s="28" t="s">
        <v>832</v>
      </c>
      <c r="D35" s="36">
        <f>E35/100*8</f>
        <v>3.333333333333333</v>
      </c>
      <c r="E35" s="33">
        <f>(BW23+BZ23+CC23+CF23+CI23+CL23)/6</f>
        <v>41.666666666666664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4" t="s">
        <v>813</v>
      </c>
      <c r="C36" s="28" t="s">
        <v>832</v>
      </c>
      <c r="D36" s="36">
        <f t="shared" ref="D36:D37" si="16">E36/100*8</f>
        <v>4.666666666666667</v>
      </c>
      <c r="E36" s="33">
        <f>(BX23+CA23+CD23+CG23+CJ23+CM23)/6</f>
        <v>58.333333333333336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4" t="s">
        <v>814</v>
      </c>
      <c r="C37" s="28" t="s">
        <v>832</v>
      </c>
      <c r="D37" s="36">
        <f t="shared" si="16"/>
        <v>0</v>
      </c>
      <c r="E37" s="33">
        <f>(BY23+CB23+CE23+CH23+CK23+CN23)/6</f>
        <v>0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/>
      <c r="C38" s="28"/>
      <c r="D38" s="34">
        <f>SUM(D35:D37)</f>
        <v>8</v>
      </c>
      <c r="E38" s="35">
        <f>SUM(E35:E37)</f>
        <v>100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/>
      <c r="C39" s="28"/>
      <c r="D39" s="106" t="s">
        <v>159</v>
      </c>
      <c r="E39" s="106"/>
      <c r="F39" s="91" t="s">
        <v>116</v>
      </c>
      <c r="G39" s="92"/>
      <c r="H39" s="95" t="s">
        <v>174</v>
      </c>
      <c r="I39" s="96"/>
      <c r="J39" s="69" t="s">
        <v>186</v>
      </c>
      <c r="K39" s="69"/>
      <c r="L39" s="69" t="s">
        <v>117</v>
      </c>
      <c r="M39" s="69"/>
    </row>
    <row r="40" spans="2:13" x14ac:dyDescent="0.25">
      <c r="B40" s="4" t="s">
        <v>812</v>
      </c>
      <c r="C40" s="28" t="s">
        <v>833</v>
      </c>
      <c r="D40" s="24">
        <f>E40/100*8</f>
        <v>3.666666666666667</v>
      </c>
      <c r="E40" s="33">
        <f>(CO23+CR23+CU23+CX23+DA23+DD23)/6</f>
        <v>45.833333333333336</v>
      </c>
      <c r="F40" s="24">
        <f>G40/100*8</f>
        <v>2.833333333333333</v>
      </c>
      <c r="G40" s="33">
        <f>(DG23+DJ23+DM23+DP23+DS23+DV23)/6</f>
        <v>35.416666666666664</v>
      </c>
      <c r="H40" s="24">
        <f>I40/100*8</f>
        <v>4.333333333333333</v>
      </c>
      <c r="I40" s="33">
        <f>(DY23+EB23+EE23+EH23+EK23+EN23)/6</f>
        <v>54.166666666666664</v>
      </c>
      <c r="J40" s="24">
        <f>K40/100*8</f>
        <v>3.833333333333333</v>
      </c>
      <c r="K40" s="33">
        <f>(EQ23+ET23+EW23+EZ23+FC23+FF23)/6</f>
        <v>47.916666666666664</v>
      </c>
      <c r="L40" s="24">
        <f>M40/100*8</f>
        <v>2</v>
      </c>
      <c r="M40" s="33">
        <f>(FI23+FL23+FO23+FR23+FU23+FX23)/6</f>
        <v>25</v>
      </c>
    </row>
    <row r="41" spans="2:13" x14ac:dyDescent="0.25">
      <c r="B41" s="4" t="s">
        <v>813</v>
      </c>
      <c r="C41" s="28" t="s">
        <v>833</v>
      </c>
      <c r="D41" s="63">
        <f t="shared" ref="D41:D42" si="17">E41/100*8</f>
        <v>4.333333333333333</v>
      </c>
      <c r="E41" s="33">
        <f>(CP23+CS23+CV23+CY23+DB23+DE23)/6</f>
        <v>54.166666666666664</v>
      </c>
      <c r="F41" s="63">
        <f t="shared" ref="F41:F42" si="18">G41/100*8</f>
        <v>5.1666666666666661</v>
      </c>
      <c r="G41" s="33">
        <f>(DH23+DK23+DN23+DQ23+DT23+DW23)/6</f>
        <v>64.583333333333329</v>
      </c>
      <c r="H41" s="63">
        <f t="shared" ref="H41:H42" si="19">I41/100*8</f>
        <v>3.666666666666667</v>
      </c>
      <c r="I41" s="33">
        <f>(DZ23+EC23+EF23+EI23+EL23+EO23)/6</f>
        <v>45.833333333333336</v>
      </c>
      <c r="J41" s="63">
        <f t="shared" ref="J41:J42" si="20">K41/100*8</f>
        <v>4.166666666666667</v>
      </c>
      <c r="K41" s="33">
        <f>(ER23+EU23+EX23+FA23+FD23+FG23)/6</f>
        <v>52.083333333333336</v>
      </c>
      <c r="L41" s="63">
        <f t="shared" ref="L41:L42" si="21">M41/100*8</f>
        <v>6</v>
      </c>
      <c r="M41" s="33">
        <f>(FJ23+FM23+FP23+FS23+FV23+FY23)/6</f>
        <v>75</v>
      </c>
    </row>
    <row r="42" spans="2:13" x14ac:dyDescent="0.25">
      <c r="B42" s="4" t="s">
        <v>814</v>
      </c>
      <c r="C42" s="28" t="s">
        <v>833</v>
      </c>
      <c r="D42" s="63">
        <f t="shared" si="17"/>
        <v>0</v>
      </c>
      <c r="E42" s="33">
        <f>(CQ23+CT23+CW23+CZ23+DC23+DF23)/6</f>
        <v>0</v>
      </c>
      <c r="F42" s="63">
        <f t="shared" si="18"/>
        <v>0</v>
      </c>
      <c r="G42" s="33">
        <f>(DI23+DL23+DO23+DR23+DU23+DX23)/6</f>
        <v>0</v>
      </c>
      <c r="H42" s="63">
        <f t="shared" si="19"/>
        <v>0</v>
      </c>
      <c r="I42" s="33">
        <f>(EA23+ED23+EG23+EJ23+EM23+EP23)/6</f>
        <v>0</v>
      </c>
      <c r="J42" s="63">
        <f t="shared" si="20"/>
        <v>0</v>
      </c>
      <c r="K42" s="33">
        <f>(ES23+EV23+EY23+FB23+FE23+FH23)/6</f>
        <v>0</v>
      </c>
      <c r="L42" s="63">
        <f t="shared" si="21"/>
        <v>0</v>
      </c>
      <c r="M42" s="33">
        <f>(FK23+FN23+FQ23+FT23+FW23+FZ23)/6</f>
        <v>0</v>
      </c>
    </row>
    <row r="43" spans="2:13" x14ac:dyDescent="0.25">
      <c r="B43" s="28"/>
      <c r="C43" s="28"/>
      <c r="D43" s="34">
        <f t="shared" ref="D43:M43" si="22">SUM(D40:D42)</f>
        <v>8</v>
      </c>
      <c r="E43" s="34">
        <f t="shared" si="22"/>
        <v>100</v>
      </c>
      <c r="F43" s="34">
        <f t="shared" si="22"/>
        <v>7.9999999999999991</v>
      </c>
      <c r="G43" s="35">
        <f t="shared" si="22"/>
        <v>100</v>
      </c>
      <c r="H43" s="34">
        <f t="shared" si="22"/>
        <v>8</v>
      </c>
      <c r="I43" s="34">
        <f t="shared" si="22"/>
        <v>100</v>
      </c>
      <c r="J43" s="34">
        <f t="shared" si="22"/>
        <v>8</v>
      </c>
      <c r="K43" s="34">
        <f t="shared" si="22"/>
        <v>100</v>
      </c>
      <c r="L43" s="34">
        <f t="shared" si="22"/>
        <v>8</v>
      </c>
      <c r="M43" s="34">
        <f t="shared" si="22"/>
        <v>100</v>
      </c>
    </row>
    <row r="44" spans="2:13" x14ac:dyDescent="0.25">
      <c r="B44" s="4" t="s">
        <v>812</v>
      </c>
      <c r="C44" s="28" t="s">
        <v>834</v>
      </c>
      <c r="D44" s="24">
        <f>E44/100*8</f>
        <v>4</v>
      </c>
      <c r="E44" s="33">
        <f>(GA23+GD23+GG23+GJ23+GM23+GP23)/6</f>
        <v>50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4" t="s">
        <v>813</v>
      </c>
      <c r="C45" s="28" t="s">
        <v>834</v>
      </c>
      <c r="D45" s="63">
        <f t="shared" ref="D45:D46" si="23">E45/100*8</f>
        <v>4</v>
      </c>
      <c r="E45" s="33">
        <f>(GB23+GE23+GH23+GK23+GN23+GQ23)/6</f>
        <v>50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4" t="s">
        <v>814</v>
      </c>
      <c r="C46" s="28" t="s">
        <v>834</v>
      </c>
      <c r="D46" s="63">
        <f t="shared" si="23"/>
        <v>0</v>
      </c>
      <c r="E46" s="33">
        <f>(GC23+GF23+GI23+GL23+GO23+GR23)/6</f>
        <v>0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25">
      <c r="B47" s="28"/>
      <c r="C47" s="28"/>
      <c r="D47" s="34">
        <f>SUM(D44:D46)</f>
        <v>8</v>
      </c>
      <c r="E47" s="35">
        <f>SUM(E44:E46)</f>
        <v>100</v>
      </c>
      <c r="F47" s="31"/>
      <c r="G47" s="31"/>
      <c r="H47" s="31"/>
      <c r="I47" s="31"/>
      <c r="J47" s="31"/>
      <c r="K47" s="31"/>
      <c r="L47" s="31"/>
      <c r="M47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2:B22"/>
    <mergeCell ref="A23:B23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5:E25"/>
    <mergeCell ref="D30:E30"/>
    <mergeCell ref="F30:G30"/>
    <mergeCell ref="H30:I30"/>
    <mergeCell ref="D39:E39"/>
    <mergeCell ref="F39:G39"/>
    <mergeCell ref="H39:I39"/>
    <mergeCell ref="GP2:GQ2"/>
    <mergeCell ref="J39:K39"/>
    <mergeCell ref="L39:M3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77"/>
      <c r="B12" s="77"/>
      <c r="C12" s="68" t="s">
        <v>1338</v>
      </c>
      <c r="D12" s="68"/>
      <c r="E12" s="68"/>
      <c r="F12" s="68" t="s">
        <v>1339</v>
      </c>
      <c r="G12" s="68"/>
      <c r="H12" s="68"/>
      <c r="I12" s="68" t="s">
        <v>1340</v>
      </c>
      <c r="J12" s="68"/>
      <c r="K12" s="68"/>
      <c r="L12" s="68" t="s">
        <v>1341</v>
      </c>
      <c r="M12" s="68"/>
      <c r="N12" s="68"/>
      <c r="O12" s="68" t="s">
        <v>1342</v>
      </c>
      <c r="P12" s="68"/>
      <c r="Q12" s="68"/>
      <c r="R12" s="68" t="s">
        <v>1343</v>
      </c>
      <c r="S12" s="68"/>
      <c r="T12" s="68"/>
      <c r="U12" s="68" t="s">
        <v>1344</v>
      </c>
      <c r="V12" s="68"/>
      <c r="W12" s="68"/>
      <c r="X12" s="68" t="s">
        <v>1345</v>
      </c>
      <c r="Y12" s="68"/>
      <c r="Z12" s="68"/>
      <c r="AA12" s="68" t="s">
        <v>1346</v>
      </c>
      <c r="AB12" s="68"/>
      <c r="AC12" s="68"/>
      <c r="AD12" s="68" t="s">
        <v>1347</v>
      </c>
      <c r="AE12" s="68"/>
      <c r="AF12" s="68"/>
      <c r="AG12" s="68" t="s">
        <v>1348</v>
      </c>
      <c r="AH12" s="68"/>
      <c r="AI12" s="68"/>
      <c r="AJ12" s="68" t="s">
        <v>1349</v>
      </c>
      <c r="AK12" s="68"/>
      <c r="AL12" s="68"/>
      <c r="AM12" s="68" t="s">
        <v>1350</v>
      </c>
      <c r="AN12" s="68"/>
      <c r="AO12" s="68"/>
      <c r="AP12" s="68" t="s">
        <v>1351</v>
      </c>
      <c r="AQ12" s="68"/>
      <c r="AR12" s="68"/>
      <c r="AS12" s="68" t="s">
        <v>1352</v>
      </c>
      <c r="AT12" s="68"/>
      <c r="AU12" s="68"/>
      <c r="AV12" s="68" t="s">
        <v>1353</v>
      </c>
      <c r="AW12" s="68"/>
      <c r="AX12" s="68"/>
      <c r="AY12" s="68" t="s">
        <v>1354</v>
      </c>
      <c r="AZ12" s="68"/>
      <c r="BA12" s="68"/>
      <c r="BB12" s="68" t="s">
        <v>1355</v>
      </c>
      <c r="BC12" s="68"/>
      <c r="BD12" s="68"/>
      <c r="BE12" s="68" t="s">
        <v>1356</v>
      </c>
      <c r="BF12" s="68"/>
      <c r="BG12" s="68"/>
      <c r="BH12" s="68" t="s">
        <v>1357</v>
      </c>
      <c r="BI12" s="68"/>
      <c r="BJ12" s="68"/>
      <c r="BK12" s="68" t="s">
        <v>1358</v>
      </c>
      <c r="BL12" s="68"/>
      <c r="BM12" s="68"/>
      <c r="BN12" s="68" t="s">
        <v>1359</v>
      </c>
      <c r="BO12" s="68"/>
      <c r="BP12" s="68"/>
      <c r="BQ12" s="68" t="s">
        <v>1360</v>
      </c>
      <c r="BR12" s="68"/>
      <c r="BS12" s="68"/>
      <c r="BT12" s="68" t="s">
        <v>1361</v>
      </c>
      <c r="BU12" s="68"/>
      <c r="BV12" s="68"/>
      <c r="BW12" s="68" t="s">
        <v>1362</v>
      </c>
      <c r="BX12" s="68"/>
      <c r="BY12" s="68"/>
      <c r="BZ12" s="68" t="s">
        <v>1199</v>
      </c>
      <c r="CA12" s="68"/>
      <c r="CB12" s="68"/>
      <c r="CC12" s="68" t="s">
        <v>1363</v>
      </c>
      <c r="CD12" s="68"/>
      <c r="CE12" s="68"/>
      <c r="CF12" s="68" t="s">
        <v>1364</v>
      </c>
      <c r="CG12" s="68"/>
      <c r="CH12" s="68"/>
      <c r="CI12" s="68" t="s">
        <v>1365</v>
      </c>
      <c r="CJ12" s="68"/>
      <c r="CK12" s="68"/>
      <c r="CL12" s="68" t="s">
        <v>1366</v>
      </c>
      <c r="CM12" s="68"/>
      <c r="CN12" s="68"/>
      <c r="CO12" s="68" t="s">
        <v>1367</v>
      </c>
      <c r="CP12" s="68"/>
      <c r="CQ12" s="68"/>
      <c r="CR12" s="68" t="s">
        <v>1368</v>
      </c>
      <c r="CS12" s="68"/>
      <c r="CT12" s="68"/>
      <c r="CU12" s="68" t="s">
        <v>1369</v>
      </c>
      <c r="CV12" s="68"/>
      <c r="CW12" s="68"/>
      <c r="CX12" s="68" t="s">
        <v>1370</v>
      </c>
      <c r="CY12" s="68"/>
      <c r="CZ12" s="68"/>
      <c r="DA12" s="68" t="s">
        <v>1371</v>
      </c>
      <c r="DB12" s="68"/>
      <c r="DC12" s="68"/>
      <c r="DD12" s="68" t="s">
        <v>1372</v>
      </c>
      <c r="DE12" s="68"/>
      <c r="DF12" s="68"/>
      <c r="DG12" s="68" t="s">
        <v>1373</v>
      </c>
      <c r="DH12" s="68"/>
      <c r="DI12" s="68"/>
      <c r="DJ12" s="97" t="s">
        <v>1374</v>
      </c>
      <c r="DK12" s="97"/>
      <c r="DL12" s="97"/>
      <c r="DM12" s="97" t="s">
        <v>1375</v>
      </c>
      <c r="DN12" s="97"/>
      <c r="DO12" s="97"/>
      <c r="DP12" s="97" t="s">
        <v>1376</v>
      </c>
      <c r="DQ12" s="97"/>
      <c r="DR12" s="97"/>
      <c r="DS12" s="97" t="s">
        <v>1377</v>
      </c>
      <c r="DT12" s="97"/>
      <c r="DU12" s="97"/>
      <c r="DV12" s="97" t="s">
        <v>745</v>
      </c>
      <c r="DW12" s="97"/>
      <c r="DX12" s="97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1231</v>
      </c>
      <c r="EF12" s="68"/>
      <c r="EG12" s="68"/>
      <c r="EH12" s="68" t="s">
        <v>763</v>
      </c>
      <c r="EI12" s="68"/>
      <c r="EJ12" s="68"/>
      <c r="EK12" s="68" t="s">
        <v>1334</v>
      </c>
      <c r="EL12" s="68"/>
      <c r="EM12" s="68"/>
      <c r="EN12" s="68" t="s">
        <v>766</v>
      </c>
      <c r="EO12" s="68"/>
      <c r="EP12" s="68"/>
      <c r="EQ12" s="68" t="s">
        <v>1240</v>
      </c>
      <c r="ER12" s="68"/>
      <c r="ES12" s="68"/>
      <c r="ET12" s="68" t="s">
        <v>771</v>
      </c>
      <c r="EU12" s="68"/>
      <c r="EV12" s="68"/>
      <c r="EW12" s="68" t="s">
        <v>1243</v>
      </c>
      <c r="EX12" s="68"/>
      <c r="EY12" s="68"/>
      <c r="EZ12" s="68" t="s">
        <v>1245</v>
      </c>
      <c r="FA12" s="68"/>
      <c r="FB12" s="68"/>
      <c r="FC12" s="68" t="s">
        <v>1247</v>
      </c>
      <c r="FD12" s="68"/>
      <c r="FE12" s="68"/>
      <c r="FF12" s="68" t="s">
        <v>1335</v>
      </c>
      <c r="FG12" s="68"/>
      <c r="FH12" s="68"/>
      <c r="FI12" s="68" t="s">
        <v>1250</v>
      </c>
      <c r="FJ12" s="68"/>
      <c r="FK12" s="68"/>
      <c r="FL12" s="68" t="s">
        <v>775</v>
      </c>
      <c r="FM12" s="68"/>
      <c r="FN12" s="68"/>
      <c r="FO12" s="68" t="s">
        <v>1254</v>
      </c>
      <c r="FP12" s="68"/>
      <c r="FQ12" s="68"/>
      <c r="FR12" s="68" t="s">
        <v>1257</v>
      </c>
      <c r="FS12" s="68"/>
      <c r="FT12" s="68"/>
      <c r="FU12" s="68" t="s">
        <v>1261</v>
      </c>
      <c r="FV12" s="68"/>
      <c r="FW12" s="68"/>
      <c r="FX12" s="68" t="s">
        <v>1263</v>
      </c>
      <c r="FY12" s="68"/>
      <c r="FZ12" s="68"/>
      <c r="GA12" s="97" t="s">
        <v>1266</v>
      </c>
      <c r="GB12" s="97"/>
      <c r="GC12" s="97"/>
      <c r="GD12" s="68" t="s">
        <v>780</v>
      </c>
      <c r="GE12" s="68"/>
      <c r="GF12" s="68"/>
      <c r="GG12" s="97" t="s">
        <v>1273</v>
      </c>
      <c r="GH12" s="97"/>
      <c r="GI12" s="97"/>
      <c r="GJ12" s="97" t="s">
        <v>1274</v>
      </c>
      <c r="GK12" s="97"/>
      <c r="GL12" s="97"/>
      <c r="GM12" s="97" t="s">
        <v>1276</v>
      </c>
      <c r="GN12" s="97"/>
      <c r="GO12" s="97"/>
      <c r="GP12" s="97" t="s">
        <v>1277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68" t="s">
        <v>1284</v>
      </c>
      <c r="HC12" s="68"/>
      <c r="HD12" s="68"/>
      <c r="HE12" s="68" t="s">
        <v>1286</v>
      </c>
      <c r="HF12" s="68"/>
      <c r="HG12" s="68"/>
      <c r="HH12" s="68" t="s">
        <v>796</v>
      </c>
      <c r="HI12" s="68"/>
      <c r="HJ12" s="68"/>
      <c r="HK12" s="68" t="s">
        <v>1287</v>
      </c>
      <c r="HL12" s="68"/>
      <c r="HM12" s="68"/>
      <c r="HN12" s="68" t="s">
        <v>1290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1299</v>
      </c>
      <c r="IA12" s="68"/>
      <c r="IB12" s="68"/>
      <c r="IC12" s="68" t="s">
        <v>1303</v>
      </c>
      <c r="ID12" s="68"/>
      <c r="IE12" s="68"/>
      <c r="IF12" s="68" t="s">
        <v>802</v>
      </c>
      <c r="IG12" s="68"/>
      <c r="IH12" s="68"/>
      <c r="II12" s="68" t="s">
        <v>1308</v>
      </c>
      <c r="IJ12" s="68"/>
      <c r="IK12" s="68"/>
      <c r="IL12" s="68" t="s">
        <v>1309</v>
      </c>
      <c r="IM12" s="68"/>
      <c r="IN12" s="68"/>
      <c r="IO12" s="68" t="s">
        <v>1313</v>
      </c>
      <c r="IP12" s="68"/>
      <c r="IQ12" s="68"/>
      <c r="IR12" s="68" t="s">
        <v>1317</v>
      </c>
      <c r="IS12" s="68"/>
      <c r="IT12" s="68"/>
    </row>
    <row r="13" spans="1:293" ht="82.5" customHeight="1" x14ac:dyDescent="0.25">
      <c r="A13" s="77"/>
      <c r="B13" s="77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840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87" t="s">
        <v>174</v>
      </c>
      <c r="I56" s="88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1380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1378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0"/>
      <c r="B5" s="12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120"/>
      <c r="B7" s="120"/>
      <c r="C7" s="68" t="s">
        <v>1338</v>
      </c>
      <c r="D7" s="68"/>
      <c r="E7" s="68"/>
      <c r="F7" s="68" t="s">
        <v>1339</v>
      </c>
      <c r="G7" s="68"/>
      <c r="H7" s="68"/>
      <c r="I7" s="68" t="s">
        <v>1340</v>
      </c>
      <c r="J7" s="68"/>
      <c r="K7" s="68"/>
      <c r="L7" s="68" t="s">
        <v>1341</v>
      </c>
      <c r="M7" s="68"/>
      <c r="N7" s="68"/>
      <c r="O7" s="68" t="s">
        <v>1342</v>
      </c>
      <c r="P7" s="68"/>
      <c r="Q7" s="68"/>
      <c r="R7" s="68" t="s">
        <v>1343</v>
      </c>
      <c r="S7" s="68"/>
      <c r="T7" s="68"/>
      <c r="U7" s="68" t="s">
        <v>1344</v>
      </c>
      <c r="V7" s="68"/>
      <c r="W7" s="68"/>
      <c r="X7" s="68" t="s">
        <v>1345</v>
      </c>
      <c r="Y7" s="68"/>
      <c r="Z7" s="68"/>
      <c r="AA7" s="68" t="s">
        <v>1346</v>
      </c>
      <c r="AB7" s="68"/>
      <c r="AC7" s="68"/>
      <c r="AD7" s="68" t="s">
        <v>1347</v>
      </c>
      <c r="AE7" s="68"/>
      <c r="AF7" s="68"/>
      <c r="AG7" s="68" t="s">
        <v>1348</v>
      </c>
      <c r="AH7" s="68"/>
      <c r="AI7" s="68"/>
      <c r="AJ7" s="68" t="s">
        <v>1349</v>
      </c>
      <c r="AK7" s="68"/>
      <c r="AL7" s="68"/>
      <c r="AM7" s="68" t="s">
        <v>1350</v>
      </c>
      <c r="AN7" s="68"/>
      <c r="AO7" s="68"/>
      <c r="AP7" s="68" t="s">
        <v>1351</v>
      </c>
      <c r="AQ7" s="68"/>
      <c r="AR7" s="68"/>
      <c r="AS7" s="68" t="s">
        <v>1352</v>
      </c>
      <c r="AT7" s="68"/>
      <c r="AU7" s="68"/>
      <c r="AV7" s="68" t="s">
        <v>1353</v>
      </c>
      <c r="AW7" s="68"/>
      <c r="AX7" s="68"/>
      <c r="AY7" s="68" t="s">
        <v>1354</v>
      </c>
      <c r="AZ7" s="68"/>
      <c r="BA7" s="68"/>
      <c r="BB7" s="68" t="s">
        <v>1355</v>
      </c>
      <c r="BC7" s="68"/>
      <c r="BD7" s="68"/>
      <c r="BE7" s="68" t="s">
        <v>1356</v>
      </c>
      <c r="BF7" s="68"/>
      <c r="BG7" s="68"/>
      <c r="BH7" s="68" t="s">
        <v>1357</v>
      </c>
      <c r="BI7" s="68"/>
      <c r="BJ7" s="68"/>
      <c r="BK7" s="68" t="s">
        <v>1358</v>
      </c>
      <c r="BL7" s="68"/>
      <c r="BM7" s="68"/>
      <c r="BN7" s="68" t="s">
        <v>1359</v>
      </c>
      <c r="BO7" s="68"/>
      <c r="BP7" s="68"/>
      <c r="BQ7" s="68" t="s">
        <v>1360</v>
      </c>
      <c r="BR7" s="68"/>
      <c r="BS7" s="68"/>
      <c r="BT7" s="68" t="s">
        <v>1361</v>
      </c>
      <c r="BU7" s="68"/>
      <c r="BV7" s="68"/>
      <c r="BW7" s="68" t="s">
        <v>1362</v>
      </c>
      <c r="BX7" s="68"/>
      <c r="BY7" s="68"/>
      <c r="BZ7" s="68" t="s">
        <v>1199</v>
      </c>
      <c r="CA7" s="68"/>
      <c r="CB7" s="68"/>
      <c r="CC7" s="68" t="s">
        <v>1363</v>
      </c>
      <c r="CD7" s="68"/>
      <c r="CE7" s="68"/>
      <c r="CF7" s="68" t="s">
        <v>1364</v>
      </c>
      <c r="CG7" s="68"/>
      <c r="CH7" s="68"/>
      <c r="CI7" s="68" t="s">
        <v>1365</v>
      </c>
      <c r="CJ7" s="68"/>
      <c r="CK7" s="68"/>
      <c r="CL7" s="68" t="s">
        <v>1366</v>
      </c>
      <c r="CM7" s="68"/>
      <c r="CN7" s="68"/>
      <c r="CO7" s="68" t="s">
        <v>1367</v>
      </c>
      <c r="CP7" s="68"/>
      <c r="CQ7" s="68"/>
      <c r="CR7" s="68" t="s">
        <v>1368</v>
      </c>
      <c r="CS7" s="68"/>
      <c r="CT7" s="68"/>
      <c r="CU7" s="68" t="s">
        <v>1369</v>
      </c>
      <c r="CV7" s="68"/>
      <c r="CW7" s="68"/>
      <c r="CX7" s="68" t="s">
        <v>1370</v>
      </c>
      <c r="CY7" s="68"/>
      <c r="CZ7" s="68"/>
      <c r="DA7" s="68" t="s">
        <v>1371</v>
      </c>
      <c r="DB7" s="68"/>
      <c r="DC7" s="68"/>
      <c r="DD7" s="68" t="s">
        <v>1372</v>
      </c>
      <c r="DE7" s="68"/>
      <c r="DF7" s="68"/>
      <c r="DG7" s="68" t="s">
        <v>1373</v>
      </c>
      <c r="DH7" s="68"/>
      <c r="DI7" s="68"/>
      <c r="DJ7" s="97" t="s">
        <v>1374</v>
      </c>
      <c r="DK7" s="97"/>
      <c r="DL7" s="97"/>
      <c r="DM7" s="97" t="s">
        <v>1375</v>
      </c>
      <c r="DN7" s="97"/>
      <c r="DO7" s="97"/>
      <c r="DP7" s="97" t="s">
        <v>1376</v>
      </c>
      <c r="DQ7" s="97"/>
      <c r="DR7" s="97"/>
      <c r="DS7" s="97" t="s">
        <v>1377</v>
      </c>
      <c r="DT7" s="97"/>
      <c r="DU7" s="97"/>
      <c r="DV7" s="97" t="s">
        <v>745</v>
      </c>
      <c r="DW7" s="97"/>
      <c r="DX7" s="97"/>
      <c r="DY7" s="68" t="s">
        <v>761</v>
      </c>
      <c r="DZ7" s="68"/>
      <c r="EA7" s="68"/>
      <c r="EB7" s="68" t="s">
        <v>762</v>
      </c>
      <c r="EC7" s="68"/>
      <c r="ED7" s="68"/>
      <c r="EE7" s="68" t="s">
        <v>1231</v>
      </c>
      <c r="EF7" s="68"/>
      <c r="EG7" s="68"/>
      <c r="EH7" s="68" t="s">
        <v>763</v>
      </c>
      <c r="EI7" s="68"/>
      <c r="EJ7" s="68"/>
      <c r="EK7" s="68" t="s">
        <v>1334</v>
      </c>
      <c r="EL7" s="68"/>
      <c r="EM7" s="68"/>
      <c r="EN7" s="68" t="s">
        <v>766</v>
      </c>
      <c r="EO7" s="68"/>
      <c r="EP7" s="68"/>
      <c r="EQ7" s="68" t="s">
        <v>1240</v>
      </c>
      <c r="ER7" s="68"/>
      <c r="ES7" s="68"/>
      <c r="ET7" s="68" t="s">
        <v>771</v>
      </c>
      <c r="EU7" s="68"/>
      <c r="EV7" s="68"/>
      <c r="EW7" s="68" t="s">
        <v>1243</v>
      </c>
      <c r="EX7" s="68"/>
      <c r="EY7" s="68"/>
      <c r="EZ7" s="68" t="s">
        <v>1245</v>
      </c>
      <c r="FA7" s="68"/>
      <c r="FB7" s="68"/>
      <c r="FC7" s="68" t="s">
        <v>1247</v>
      </c>
      <c r="FD7" s="68"/>
      <c r="FE7" s="68"/>
      <c r="FF7" s="68" t="s">
        <v>1335</v>
      </c>
      <c r="FG7" s="68"/>
      <c r="FH7" s="68"/>
      <c r="FI7" s="68" t="s">
        <v>1250</v>
      </c>
      <c r="FJ7" s="68"/>
      <c r="FK7" s="68"/>
      <c r="FL7" s="68" t="s">
        <v>775</v>
      </c>
      <c r="FM7" s="68"/>
      <c r="FN7" s="68"/>
      <c r="FO7" s="68" t="s">
        <v>1254</v>
      </c>
      <c r="FP7" s="68"/>
      <c r="FQ7" s="68"/>
      <c r="FR7" s="68" t="s">
        <v>1257</v>
      </c>
      <c r="FS7" s="68"/>
      <c r="FT7" s="68"/>
      <c r="FU7" s="68" t="s">
        <v>1261</v>
      </c>
      <c r="FV7" s="68"/>
      <c r="FW7" s="68"/>
      <c r="FX7" s="68" t="s">
        <v>1263</v>
      </c>
      <c r="FY7" s="68"/>
      <c r="FZ7" s="68"/>
      <c r="GA7" s="97" t="s">
        <v>1266</v>
      </c>
      <c r="GB7" s="97"/>
      <c r="GC7" s="97"/>
      <c r="GD7" s="68" t="s">
        <v>780</v>
      </c>
      <c r="GE7" s="68"/>
      <c r="GF7" s="68"/>
      <c r="GG7" s="97" t="s">
        <v>1273</v>
      </c>
      <c r="GH7" s="97"/>
      <c r="GI7" s="97"/>
      <c r="GJ7" s="97" t="s">
        <v>1274</v>
      </c>
      <c r="GK7" s="97"/>
      <c r="GL7" s="97"/>
      <c r="GM7" s="97" t="s">
        <v>1276</v>
      </c>
      <c r="GN7" s="97"/>
      <c r="GO7" s="97"/>
      <c r="GP7" s="97" t="s">
        <v>1277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68" t="s">
        <v>1284</v>
      </c>
      <c r="HC7" s="68"/>
      <c r="HD7" s="68"/>
      <c r="HE7" s="68" t="s">
        <v>1286</v>
      </c>
      <c r="HF7" s="68"/>
      <c r="HG7" s="68"/>
      <c r="HH7" s="68" t="s">
        <v>796</v>
      </c>
      <c r="HI7" s="68"/>
      <c r="HJ7" s="68"/>
      <c r="HK7" s="68" t="s">
        <v>1287</v>
      </c>
      <c r="HL7" s="68"/>
      <c r="HM7" s="68"/>
      <c r="HN7" s="68" t="s">
        <v>1290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1299</v>
      </c>
      <c r="IA7" s="68"/>
      <c r="IB7" s="68"/>
      <c r="IC7" s="68" t="s">
        <v>1303</v>
      </c>
      <c r="ID7" s="68"/>
      <c r="IE7" s="68"/>
      <c r="IF7" s="68" t="s">
        <v>802</v>
      </c>
      <c r="IG7" s="68"/>
      <c r="IH7" s="68"/>
      <c r="II7" s="68" t="s">
        <v>1308</v>
      </c>
      <c r="IJ7" s="68"/>
      <c r="IK7" s="68"/>
      <c r="IL7" s="68" t="s">
        <v>1309</v>
      </c>
      <c r="IM7" s="68"/>
      <c r="IN7" s="68"/>
      <c r="IO7" s="68" t="s">
        <v>1313</v>
      </c>
      <c r="IP7" s="68"/>
      <c r="IQ7" s="68"/>
      <c r="IR7" s="68" t="s">
        <v>1317</v>
      </c>
      <c r="IS7" s="68"/>
      <c r="IT7" s="68"/>
    </row>
    <row r="8" spans="1:254" ht="58.5" customHeight="1" x14ac:dyDescent="0.25">
      <c r="A8" s="121"/>
      <c r="B8" s="121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278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840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5" t="s">
        <v>116</v>
      </c>
      <c r="G51" s="66"/>
      <c r="H51" s="87" t="s">
        <v>174</v>
      </c>
      <c r="I51" s="88"/>
      <c r="J51" s="104" t="s">
        <v>186</v>
      </c>
      <c r="K51" s="104"/>
      <c r="L51" s="104" t="s">
        <v>117</v>
      </c>
      <c r="M51" s="10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2024-05-14T01:46:36Z</dcterms:modified>
</cp:coreProperties>
</file>